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/>
  <calcPr fullCalcOnLoad="1"/>
</workbook>
</file>

<file path=xl/sharedStrings.xml><?xml version="1.0" encoding="utf-8"?>
<sst xmlns="http://schemas.openxmlformats.org/spreadsheetml/2006/main" count="685" uniqueCount="318">
  <si>
    <t>PCKZiU.271.14.CKZ.2022</t>
  </si>
  <si>
    <t>załącznik 1.1</t>
  </si>
  <si>
    <t xml:space="preserve"> </t>
  </si>
  <si>
    <t>CZĘŚĆ I:   PIECZYWO</t>
  </si>
  <si>
    <t>L.p</t>
  </si>
  <si>
    <t>Nazwa artykułu</t>
  </si>
  <si>
    <t>Nazwa  Produktu:</t>
  </si>
  <si>
    <t xml:space="preserve">Producent: </t>
  </si>
  <si>
    <t>Ilość</t>
  </si>
  <si>
    <t>Cena jednostkowa brutto</t>
  </si>
  <si>
    <t>Wartość brutto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</si>
  <si>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</si>
  <si>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</si>
  <si>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</si>
  <si>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</si>
  <si>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</si>
  <si>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</si>
  <si>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</si>
  <si>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</si>
  <si>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</si>
  <si>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</si>
  <si>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</si>
  <si>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</si>
  <si>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</si>
  <si>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</si>
  <si>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</si>
  <si>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</si>
  <si>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</si>
  <si>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</si>
  <si>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 xml:space="preserve">razem wartosć brutto </t>
  </si>
  <si>
    <t>data i podpis ………………………….</t>
  </si>
  <si>
    <t>załącznik 1.2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</si>
  <si>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</si>
  <si>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</si>
  <si>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</si>
  <si>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</si>
  <si>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</si>
  <si>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</si>
  <si>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</si>
  <si>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</si>
  <si>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</si>
  <si>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</si>
  <si>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</si>
  <si>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</si>
  <si>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</si>
  <si>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</si>
  <si>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</si>
  <si>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</si>
  <si>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>Ser twardy typu podpuszczkowego typu Parmigiano Reggiano min. 200g</t>
  </si>
  <si>
    <t>ser cheddar starty</t>
  </si>
  <si>
    <t>ser lazur z niebieskim przerostem</t>
  </si>
  <si>
    <t xml:space="preserve">Ser mascarpone min. 250g   </t>
  </si>
  <si>
    <t>Ser mozzarella w kulkach dużych</t>
  </si>
  <si>
    <t>Ser pleśniowy typu Brie/Camembert min. 125g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</si>
  <si>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</si>
  <si>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</si>
  <si>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</si>
  <si>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</si>
  <si>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</si>
  <si>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</si>
  <si>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</si>
  <si>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</si>
  <si>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</si>
  <si>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</si>
  <si>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</si>
  <si>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margaryna do pieczenia</t>
  </si>
  <si>
    <t>kefir niskotłuszczowy</t>
  </si>
  <si>
    <t>margaryna do smarowania pieczywa - zawierająca Omega 3 i Omega 6</t>
  </si>
  <si>
    <t>załącznik 1.3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</si>
  <si>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</si>
  <si>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</si>
  <si>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</si>
  <si>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</si>
  <si>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</si>
  <si>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</si>
  <si>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</si>
  <si>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</si>
  <si>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</si>
  <si>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</si>
  <si>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</si>
  <si>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</si>
  <si>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</si>
  <si>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</si>
  <si>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</si>
  <si>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</si>
  <si>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</si>
  <si>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</si>
  <si>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</si>
  <si>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</si>
  <si>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</si>
  <si>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</si>
  <si>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</si>
  <si>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</si>
  <si>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załącznik 1.4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</si>
  <si>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</si>
  <si>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</si>
  <si>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</si>
  <si>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</si>
  <si>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</si>
  <si>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</si>
  <si>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</si>
  <si>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</si>
  <si>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</si>
  <si>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</si>
  <si>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</si>
  <si>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</si>
  <si>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</si>
  <si>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</si>
  <si>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</si>
  <si>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</si>
  <si>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</si>
  <si>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</si>
  <si>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</si>
  <si>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</si>
  <si>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</si>
  <si>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</si>
  <si>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</si>
  <si>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</si>
  <si>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</si>
  <si>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</si>
  <si>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</si>
  <si>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</si>
  <si>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</si>
  <si>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</si>
  <si>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</si>
  <si>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</si>
  <si>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</si>
  <si>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jęczmienna gruba wiejska 0,5 kg</t>
  </si>
  <si>
    <t xml:space="preserve">Kasza manna 0,5 kg    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</si>
  <si>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</si>
  <si>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</si>
  <si>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</si>
  <si>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</si>
  <si>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</si>
  <si>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>Likier migdałowy o zawartości alk. minimum 20% -  0,25l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</si>
  <si>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</si>
  <si>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</si>
  <si>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</si>
  <si>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</si>
  <si>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</si>
  <si>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</si>
  <si>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</si>
  <si>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</si>
  <si>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</si>
  <si>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</si>
  <si>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</si>
  <si>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</si>
  <si>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</si>
  <si>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</si>
  <si>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</si>
  <si>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</si>
  <si>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</si>
  <si>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</si>
  <si>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</si>
  <si>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</si>
  <si>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</si>
  <si>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</si>
  <si>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</si>
  <si>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</si>
  <si>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</si>
  <si>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</si>
  <si>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włoskie pakowane po 200g lub po 500g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</si>
  <si>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</si>
  <si>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</si>
  <si>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</si>
  <si>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</si>
  <si>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</si>
  <si>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</si>
  <si>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</si>
  <si>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</si>
  <si>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</si>
  <si>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</si>
  <si>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Siemię lniane 200g</t>
  </si>
  <si>
    <t xml:space="preserve">Skórka pomarańczowa kandyzowana 100g  </t>
  </si>
  <si>
    <t>Słonecznik łuskany 100 g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</si>
  <si>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</si>
  <si>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</si>
  <si>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</si>
  <si>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</si>
  <si>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</si>
  <si>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</si>
  <si>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</si>
  <si>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</si>
  <si>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</si>
  <si>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>Żurawina suszona 150g</t>
  </si>
  <si>
    <t>Żurek kiszony w butelce 0,5l</t>
  </si>
  <si>
    <t>załącznik 1.5</t>
  </si>
  <si>
    <t>CZĘŚĆ V  :  WARZYWA I OWOCE ŚWIEŻE</t>
  </si>
  <si>
    <t>arbuz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</si>
  <si>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</si>
  <si>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</si>
  <si>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</si>
  <si>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</si>
  <si>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</si>
  <si>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</si>
  <si>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</si>
  <si>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</si>
  <si>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 xml:space="preserve">Cebula duża   </t>
  </si>
  <si>
    <t>Cukinia</t>
  </si>
  <si>
    <t>Cykoria</t>
  </si>
  <si>
    <t xml:space="preserve">Cytryna   </t>
  </si>
  <si>
    <t xml:space="preserve">Czosnek główka, polski, duży </t>
  </si>
  <si>
    <t xml:space="preserve">Fasola jaś sucha, biała, duża, polska, 45-50 ziaren na 10dag opakowania  - typu "Piękny Jaś" </t>
  </si>
  <si>
    <t>Fasolka szparagowa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</si>
  <si>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</si>
  <si>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</si>
  <si>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</si>
  <si>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</si>
  <si>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</si>
  <si>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</si>
  <si>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</si>
  <si>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</si>
  <si>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</si>
  <si>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</si>
  <si>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</si>
  <si>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</si>
  <si>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</si>
  <si>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</si>
  <si>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</si>
  <si>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</si>
  <si>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</si>
  <si>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</si>
  <si>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</si>
  <si>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</si>
  <si>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</si>
  <si>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</si>
  <si>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</si>
  <si>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</si>
  <si>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</si>
  <si>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</si>
  <si>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</si>
  <si>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</si>
  <si>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</si>
  <si>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</si>
  <si>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</si>
  <si>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</si>
  <si>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</si>
  <si>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</si>
  <si>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</si>
  <si>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</si>
  <si>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</si>
  <si>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</si>
  <si>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</si>
  <si>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</si>
  <si>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</si>
  <si>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</si>
  <si>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</si>
  <si>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</si>
  <si>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</si>
  <si>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</si>
  <si>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</si>
  <si>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</si>
  <si>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</si>
  <si>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</si>
  <si>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załącznik 1.6</t>
  </si>
  <si>
    <t>CZĘŚĆ: VI  JAJA</t>
  </si>
  <si>
    <t xml:space="preserve">Jajka świeże o wadze 68-70g - symbol "L"  </t>
  </si>
  <si>
    <t xml:space="preserve">szt. </t>
  </si>
  <si>
    <t>załącznik 1.7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</si>
  <si>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</si>
  <si>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</si>
  <si>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</si>
  <si>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</si>
  <si>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</si>
  <si>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</si>
  <si>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</si>
  <si>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</si>
  <si>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</si>
  <si>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</si>
  <si>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</si>
  <si>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</si>
  <si>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</si>
  <si>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</si>
  <si>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załącznik 1.8</t>
  </si>
  <si>
    <t>CZĘŚĆ  VIII :    RYBY I OWOCE MORZA</t>
  </si>
  <si>
    <t>Dorsz świeży filet bez skóry</t>
  </si>
  <si>
    <t>Łosoś świeży filet</t>
  </si>
  <si>
    <t>Łosoś wędzony</t>
  </si>
  <si>
    <t>Makrela wędzona</t>
  </si>
  <si>
    <t xml:space="preserve">Matiasy </t>
  </si>
  <si>
    <t>Polędwiczki z dorsza</t>
  </si>
  <si>
    <t>Śledź w oleju</t>
  </si>
  <si>
    <t>załącznik 1.9</t>
  </si>
  <si>
    <t>CZĘŚĆ  IX :    PRZYPRAWY</t>
  </si>
  <si>
    <t xml:space="preserve">Aromat waniliowy 10ml  </t>
  </si>
  <si>
    <t>Bazylia 10g</t>
  </si>
  <si>
    <t>cąber szuszony 10g</t>
  </si>
  <si>
    <t xml:space="preserve">Cukier waniliowy 30g    </t>
  </si>
  <si>
    <t>Cukier z prawdziwą wanilią 10g; skład:Cukier, wanilia w proszku</t>
  </si>
  <si>
    <t xml:space="preserve">Cynamon 20g  </t>
  </si>
  <si>
    <t>Estragon 10 g</t>
  </si>
  <si>
    <t xml:space="preserve">Gałka muszkatołowa mielona 10g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</si>
  <si>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</si>
  <si>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</si>
  <si>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</si>
  <si>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</si>
  <si>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</si>
  <si>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Liść laurowy min.  6g  </t>
  </si>
  <si>
    <t>Liść lubczyku otarty 10g</t>
  </si>
  <si>
    <t xml:space="preserve">Majeranek 150g  </t>
  </si>
  <si>
    <t xml:space="preserve">Oregano 100g  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</si>
  <si>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</si>
  <si>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</si>
  <si>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</si>
  <si>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</si>
  <si>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</si>
  <si>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</si>
  <si>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</si>
  <si>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</si>
  <si>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</si>
  <si>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</si>
  <si>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</si>
  <si>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</si>
  <si>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</si>
  <si>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</si>
  <si>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</si>
  <si>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</si>
  <si>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Żelatyna 200 g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</si>
</sst>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#,##0"/>
    <numFmt numFmtId="167" formatCode="0.00"/>
    <numFmt numFmtId="168" formatCode="#,##0.00"/>
    <numFmt numFmtId="169" formatCode="0"/>
    <numFmt numFmtId="170" formatCode="@"/>
  </numFmts>
  <fonts count="16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1"/>
      <family val="0"/>
    </font>
    <font>
      <sz val="11"/>
      <color indexed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/>
      <protection/>
    </xf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1" fillId="0" borderId="0">
      <alignment horizontal="center" textRotation="90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4" fontId="4" fillId="0" borderId="0">
      <alignment/>
      <protection/>
    </xf>
    <xf numFmtId="164" fontId="7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44">
    <xf numFmtId="164" fontId="0" fillId="0" borderId="0" xfId="0" applyAlignment="1">
      <alignment/>
    </xf>
    <xf numFmtId="164" fontId="5" fillId="0" borderId="0" xfId="33" applyFont="1" applyFill="1" applyBorder="1" applyAlignment="1" applyProtection="1">
      <alignment horizontal="center" vertical="center"/>
      <protection/>
    </xf>
    <xf numFmtId="164" fontId="6" fillId="0" borderId="0" xfId="33" applyFont="1" applyFill="1" applyBorder="1" applyAlignment="1" applyProtection="1">
      <alignment/>
      <protection/>
    </xf>
    <xf numFmtId="166" fontId="6" fillId="0" borderId="0" xfId="33" applyNumberFormat="1" applyFont="1" applyFill="1" applyBorder="1" applyAlignment="1" applyProtection="1">
      <alignment/>
      <protection/>
    </xf>
    <xf numFmtId="164" fontId="4" fillId="0" borderId="0" xfId="33" applyFont="1" applyFill="1" applyBorder="1" applyAlignment="1" applyProtection="1">
      <alignment/>
      <protection/>
    </xf>
    <xf numFmtId="164" fontId="5" fillId="0" borderId="0" xfId="33" applyFont="1" applyFill="1" applyBorder="1" applyAlignment="1" applyProtection="1">
      <alignment horizontal="left" vertical="center"/>
      <protection/>
    </xf>
    <xf numFmtId="164" fontId="8" fillId="2" borderId="0" xfId="34" applyFont="1" applyFill="1" applyBorder="1" applyAlignment="1" applyProtection="1">
      <alignment horizontal="center" vertical="center"/>
      <protection/>
    </xf>
    <xf numFmtId="164" fontId="8" fillId="2" borderId="0" xfId="34" applyFont="1" applyFill="1" applyBorder="1" applyAlignment="1" applyProtection="1">
      <alignment/>
      <protection/>
    </xf>
    <xf numFmtId="166" fontId="8" fillId="2" borderId="0" xfId="34" applyNumberFormat="1" applyFont="1" applyFill="1" applyBorder="1" applyAlignment="1" applyProtection="1">
      <alignment/>
      <protection/>
    </xf>
    <xf numFmtId="164" fontId="5" fillId="2" borderId="1" xfId="34" applyFont="1" applyFill="1" applyBorder="1" applyAlignment="1" applyProtection="1">
      <alignment horizontal="center" vertical="center"/>
      <protection/>
    </xf>
    <xf numFmtId="164" fontId="5" fillId="2" borderId="2" xfId="34" applyFont="1" applyFill="1" applyBorder="1" applyAlignment="1" applyProtection="1">
      <alignment horizontal="center" vertical="center" wrapText="1"/>
      <protection/>
    </xf>
    <xf numFmtId="164" fontId="5" fillId="0" borderId="2" xfId="33" applyFont="1" applyFill="1" applyBorder="1" applyAlignment="1" applyProtection="1">
      <alignment horizontal="center" wrapText="1"/>
      <protection/>
    </xf>
    <xf numFmtId="164" fontId="9" fillId="0" borderId="2" xfId="33" applyFont="1" applyFill="1" applyBorder="1" applyAlignment="1" applyProtection="1">
      <alignment horizontal="center"/>
      <protection/>
    </xf>
    <xf numFmtId="164" fontId="9" fillId="0" borderId="2" xfId="33" applyFont="1" applyFill="1" applyBorder="1" applyAlignment="1" applyProtection="1">
      <alignment horizontal="center" wrapText="1"/>
      <protection/>
    </xf>
    <xf numFmtId="164" fontId="9" fillId="0" borderId="3" xfId="33" applyFont="1" applyFill="1" applyBorder="1" applyAlignment="1" applyProtection="1">
      <alignment horizontal="center" wrapText="1"/>
      <protection/>
    </xf>
    <xf numFmtId="166" fontId="5" fillId="2" borderId="4" xfId="34" applyNumberFormat="1" applyFont="1" applyFill="1" applyBorder="1" applyAlignment="1" applyProtection="1">
      <alignment horizontal="center" vertical="center" wrapText="1"/>
      <protection/>
    </xf>
    <xf numFmtId="164" fontId="5" fillId="2" borderId="4" xfId="34" applyFont="1" applyFill="1" applyBorder="1" applyAlignment="1" applyProtection="1">
      <alignment horizontal="center" vertical="center" wrapText="1"/>
      <protection/>
    </xf>
    <xf numFmtId="164" fontId="5" fillId="2" borderId="5" xfId="34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left" wrapText="1"/>
      <protection/>
    </xf>
    <xf numFmtId="167" fontId="6" fillId="2" borderId="4" xfId="34" applyNumberFormat="1" applyFont="1" applyFill="1" applyBorder="1" applyAlignment="1" applyProtection="1">
      <alignment horizontal="center" wrapText="1"/>
      <protection/>
    </xf>
    <xf numFmtId="168" fontId="6" fillId="2" borderId="4" xfId="34" applyNumberFormat="1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center" vertical="center"/>
      <protection/>
    </xf>
    <xf numFmtId="167" fontId="4" fillId="0" borderId="4" xfId="33" applyNumberFormat="1" applyFont="1" applyFill="1" applyBorder="1" applyAlignment="1" applyProtection="1">
      <alignment/>
      <protection/>
    </xf>
    <xf numFmtId="165" fontId="9" fillId="0" borderId="6" xfId="33" applyNumberFormat="1" applyFont="1" applyFill="1" applyBorder="1" applyAlignment="1" applyProtection="1">
      <alignment/>
      <protection/>
    </xf>
    <xf numFmtId="168" fontId="10" fillId="2" borderId="4" xfId="34" applyNumberFormat="1" applyFont="1" applyFill="1" applyBorder="1" applyAlignment="1" applyProtection="1">
      <alignment horizontal="center" vertical="center"/>
      <protection/>
    </xf>
    <xf numFmtId="164" fontId="6" fillId="0" borderId="4" xfId="33" applyFont="1" applyFill="1" applyBorder="1" applyAlignment="1" applyProtection="1">
      <alignment wrapText="1"/>
      <protection/>
    </xf>
    <xf numFmtId="168" fontId="6" fillId="0" borderId="4" xfId="33" applyNumberFormat="1" applyFont="1" applyFill="1" applyBorder="1" applyAlignment="1" applyProtection="1">
      <alignment horizontal="center"/>
      <protection/>
    </xf>
    <xf numFmtId="164" fontId="6" fillId="0" borderId="4" xfId="33" applyFont="1" applyFill="1" applyBorder="1" applyAlignment="1" applyProtection="1">
      <alignment horizontal="center"/>
      <protection/>
    </xf>
    <xf numFmtId="164" fontId="6" fillId="0" borderId="7" xfId="33" applyFont="1" applyFill="1" applyBorder="1" applyAlignment="1" applyProtection="1">
      <alignment wrapText="1"/>
      <protection/>
    </xf>
    <xf numFmtId="168" fontId="6" fillId="0" borderId="7" xfId="33" applyNumberFormat="1" applyFont="1" applyFill="1" applyBorder="1" applyAlignment="1" applyProtection="1">
      <alignment horizontal="center"/>
      <protection/>
    </xf>
    <xf numFmtId="164" fontId="6" fillId="0" borderId="7" xfId="33" applyFont="1" applyFill="1" applyBorder="1" applyAlignment="1" applyProtection="1">
      <alignment horizontal="center"/>
      <protection/>
    </xf>
    <xf numFmtId="167" fontId="4" fillId="0" borderId="7" xfId="33" applyNumberFormat="1" applyFont="1" applyFill="1" applyBorder="1" applyAlignment="1" applyProtection="1">
      <alignment/>
      <protection/>
    </xf>
    <xf numFmtId="166" fontId="6" fillId="0" borderId="8" xfId="33" applyNumberFormat="1" applyFont="1" applyFill="1" applyBorder="1" applyAlignment="1" applyProtection="1">
      <alignment horizontal="center"/>
      <protection/>
    </xf>
    <xf numFmtId="165" fontId="4" fillId="0" borderId="9" xfId="33" applyNumberFormat="1" applyFont="1" applyFill="1" applyBorder="1" applyAlignment="1" applyProtection="1">
      <alignment/>
      <protection/>
    </xf>
    <xf numFmtId="167" fontId="4" fillId="0" borderId="0" xfId="33" applyNumberFormat="1" applyFont="1" applyFill="1" applyBorder="1" applyAlignment="1" applyProtection="1">
      <alignment/>
      <protection/>
    </xf>
    <xf numFmtId="164" fontId="2" fillId="0" borderId="0" xfId="35" applyFont="1" applyFill="1" applyBorder="1" applyAlignment="1" applyProtection="1">
      <alignment/>
      <protection/>
    </xf>
    <xf numFmtId="165" fontId="2" fillId="0" borderId="0" xfId="35" applyNumberFormat="1" applyFont="1" applyFill="1" applyBorder="1" applyAlignment="1" applyProtection="1">
      <alignment/>
      <protection/>
    </xf>
    <xf numFmtId="164" fontId="5" fillId="2" borderId="0" xfId="34" applyFont="1" applyFill="1" applyBorder="1" applyAlignment="1" applyProtection="1">
      <alignment/>
      <protection/>
    </xf>
    <xf numFmtId="164" fontId="5" fillId="2" borderId="10" xfId="34" applyFont="1" applyFill="1" applyBorder="1" applyAlignment="1" applyProtection="1">
      <alignment horizontal="center" vertical="center" wrapText="1"/>
      <protection/>
    </xf>
    <xf numFmtId="164" fontId="5" fillId="2" borderId="11" xfId="34" applyFont="1" applyFill="1" applyBorder="1" applyAlignment="1" applyProtection="1">
      <alignment horizontal="center" vertical="center" wrapText="1"/>
      <protection/>
    </xf>
    <xf numFmtId="164" fontId="5" fillId="0" borderId="11" xfId="33" applyFont="1" applyFill="1" applyBorder="1" applyAlignment="1" applyProtection="1">
      <alignment horizontal="center" wrapText="1"/>
      <protection/>
    </xf>
    <xf numFmtId="164" fontId="9" fillId="0" borderId="11" xfId="33" applyFont="1" applyFill="1" applyBorder="1" applyAlignment="1" applyProtection="1">
      <alignment horizontal="center"/>
      <protection/>
    </xf>
    <xf numFmtId="164" fontId="9" fillId="0" borderId="11" xfId="33" applyFont="1" applyFill="1" applyBorder="1" applyAlignment="1" applyProtection="1">
      <alignment horizontal="center" wrapText="1"/>
      <protection/>
    </xf>
    <xf numFmtId="165" fontId="9" fillId="0" borderId="12" xfId="33" applyNumberFormat="1" applyFont="1" applyFill="1" applyBorder="1" applyAlignment="1" applyProtection="1">
      <alignment horizontal="center" wrapText="1"/>
      <protection/>
    </xf>
    <xf numFmtId="166" fontId="5" fillId="2" borderId="13" xfId="34" applyNumberFormat="1" applyFont="1" applyFill="1" applyBorder="1" applyAlignment="1" applyProtection="1">
      <alignment horizontal="center" vertical="center" wrapText="1"/>
      <protection/>
    </xf>
    <xf numFmtId="164" fontId="5" fillId="2" borderId="13" xfId="34" applyFont="1" applyFill="1" applyBorder="1" applyAlignment="1" applyProtection="1">
      <alignment horizontal="center" vertical="center" wrapText="1"/>
      <protection/>
    </xf>
    <xf numFmtId="164" fontId="6" fillId="2" borderId="5" xfId="34" applyFont="1" applyFill="1" applyBorder="1" applyAlignment="1" applyProtection="1">
      <alignment horizontal="center" vertical="center"/>
      <protection/>
    </xf>
    <xf numFmtId="164" fontId="6" fillId="2" borderId="2" xfId="34" applyFont="1" applyFill="1" applyBorder="1" applyAlignment="1" applyProtection="1">
      <alignment horizontal="left" vertical="top" wrapText="1"/>
      <protection/>
    </xf>
    <xf numFmtId="167" fontId="10" fillId="2" borderId="2" xfId="34" applyNumberFormat="1" applyFont="1" applyFill="1" applyBorder="1" applyAlignment="1" applyProtection="1">
      <alignment horizontal="center" vertical="center"/>
      <protection/>
    </xf>
    <xf numFmtId="164" fontId="10" fillId="2" borderId="2" xfId="34" applyFont="1" applyFill="1" applyBorder="1" applyAlignment="1" applyProtection="1">
      <alignment horizontal="center" vertical="center" wrapText="1"/>
      <protection/>
    </xf>
    <xf numFmtId="167" fontId="2" fillId="0" borderId="2" xfId="35" applyNumberFormat="1" applyFont="1" applyFill="1" applyBorder="1" applyAlignment="1" applyProtection="1">
      <alignment/>
      <protection/>
    </xf>
    <xf numFmtId="165" fontId="2" fillId="0" borderId="3" xfId="35" applyNumberFormat="1" applyFont="1" applyFill="1" applyBorder="1" applyAlignment="1" applyProtection="1">
      <alignment/>
      <protection/>
    </xf>
    <xf numFmtId="164" fontId="11" fillId="0" borderId="0" xfId="35" applyFont="1" applyFill="1" applyBorder="1" applyAlignment="1" applyProtection="1">
      <alignment/>
      <protection/>
    </xf>
    <xf numFmtId="164" fontId="6" fillId="2" borderId="4" xfId="34" applyFont="1" applyFill="1" applyBorder="1" applyAlignment="1" applyProtection="1">
      <alignment horizontal="left" vertical="top" wrapText="1"/>
      <protection/>
    </xf>
    <xf numFmtId="167" fontId="6" fillId="2" borderId="4" xfId="34" applyNumberFormat="1" applyFont="1" applyFill="1" applyBorder="1" applyAlignment="1" applyProtection="1">
      <alignment horizontal="center" vertical="center"/>
      <protection/>
    </xf>
    <xf numFmtId="167" fontId="2" fillId="0" borderId="4" xfId="35" applyNumberFormat="1" applyFont="1" applyFill="1" applyBorder="1" applyAlignment="1" applyProtection="1">
      <alignment/>
      <protection/>
    </xf>
    <xf numFmtId="167" fontId="10" fillId="2" borderId="4" xfId="34" applyNumberFormat="1" applyFont="1" applyFill="1" applyBorder="1" applyAlignment="1" applyProtection="1">
      <alignment horizontal="center" vertical="center"/>
      <protection/>
    </xf>
    <xf numFmtId="164" fontId="12" fillId="0" borderId="4" xfId="35" applyFont="1" applyFill="1" applyBorder="1" applyAlignment="1" applyProtection="1">
      <alignment/>
      <protection/>
    </xf>
    <xf numFmtId="167" fontId="12" fillId="0" borderId="4" xfId="35" applyNumberFormat="1" applyFont="1" applyFill="1" applyBorder="1" applyAlignment="1" applyProtection="1">
      <alignment horizontal="center"/>
      <protection/>
    </xf>
    <xf numFmtId="164" fontId="12" fillId="0" borderId="4" xfId="35" applyFont="1" applyFill="1" applyBorder="1" applyAlignment="1" applyProtection="1">
      <alignment horizontal="center"/>
      <protection/>
    </xf>
    <xf numFmtId="164" fontId="0" fillId="0" borderId="4" xfId="36" applyFont="1" applyBorder="1" applyAlignment="1">
      <alignment vertical="center" wrapText="1"/>
      <protection/>
    </xf>
    <xf numFmtId="167" fontId="0" fillId="0" borderId="4" xfId="35" applyNumberFormat="1" applyFont="1" applyFill="1" applyBorder="1" applyAlignment="1" applyProtection="1">
      <alignment horizontal="center"/>
      <protection/>
    </xf>
    <xf numFmtId="164" fontId="10" fillId="2" borderId="4" xfId="34" applyFont="1" applyFill="1" applyBorder="1" applyAlignment="1" applyProtection="1">
      <alignment horizontal="left" vertical="top" wrapText="1"/>
      <protection/>
    </xf>
    <xf numFmtId="164" fontId="6" fillId="2" borderId="4" xfId="34" applyFont="1" applyFill="1" applyBorder="1" applyAlignment="1" applyProtection="1">
      <alignment horizontal="center" vertical="center" wrapText="1"/>
      <protection/>
    </xf>
    <xf numFmtId="164" fontId="2" fillId="0" borderId="4" xfId="35" applyFont="1" applyFill="1" applyBorder="1" applyAlignment="1" applyProtection="1">
      <alignment/>
      <protection/>
    </xf>
    <xf numFmtId="168" fontId="2" fillId="0" borderId="4" xfId="35" applyNumberFormat="1" applyFont="1" applyFill="1" applyBorder="1" applyAlignment="1" applyProtection="1">
      <alignment horizontal="center"/>
      <protection/>
    </xf>
    <xf numFmtId="164" fontId="2" fillId="0" borderId="4" xfId="35" applyFont="1" applyFill="1" applyBorder="1" applyAlignment="1" applyProtection="1">
      <alignment horizontal="center"/>
      <protection/>
    </xf>
    <xf numFmtId="164" fontId="2" fillId="0" borderId="7" xfId="35" applyFont="1" applyFill="1" applyBorder="1" applyAlignment="1" applyProtection="1">
      <alignment wrapText="1"/>
      <protection/>
    </xf>
    <xf numFmtId="168" fontId="2" fillId="0" borderId="7" xfId="35" applyNumberFormat="1" applyFont="1" applyFill="1" applyBorder="1" applyAlignment="1" applyProtection="1">
      <alignment horizontal="center"/>
      <protection/>
    </xf>
    <xf numFmtId="164" fontId="2" fillId="0" borderId="7" xfId="35" applyFont="1" applyFill="1" applyBorder="1" applyAlignment="1" applyProtection="1">
      <alignment horizontal="center"/>
      <protection/>
    </xf>
    <xf numFmtId="166" fontId="6" fillId="0" borderId="14" xfId="33" applyNumberFormat="1" applyFont="1" applyFill="1" applyBorder="1" applyAlignment="1" applyProtection="1">
      <alignment horizontal="center"/>
      <protection/>
    </xf>
    <xf numFmtId="165" fontId="4" fillId="0" borderId="15" xfId="33" applyNumberFormat="1" applyFont="1" applyFill="1" applyBorder="1" applyAlignment="1" applyProtection="1">
      <alignment/>
      <protection/>
    </xf>
    <xf numFmtId="164" fontId="5" fillId="0" borderId="0" xfId="33" applyFont="1" applyFill="1" applyBorder="1" applyAlignment="1" applyProtection="1">
      <alignment/>
      <protection/>
    </xf>
    <xf numFmtId="164" fontId="6" fillId="0" borderId="0" xfId="33" applyFont="1" applyFill="1" applyBorder="1" applyAlignment="1" applyProtection="1">
      <alignment wrapText="1"/>
      <protection/>
    </xf>
    <xf numFmtId="165" fontId="4" fillId="0" borderId="0" xfId="33" applyNumberFormat="1" applyFont="1" applyFill="1" applyBorder="1" applyAlignment="1" applyProtection="1">
      <alignment/>
      <protection/>
    </xf>
    <xf numFmtId="164" fontId="5" fillId="2" borderId="0" xfId="34" applyFont="1" applyFill="1" applyBorder="1" applyAlignment="1" applyProtection="1">
      <alignment horizontal="center" wrapText="1"/>
      <protection/>
    </xf>
    <xf numFmtId="164" fontId="5" fillId="2" borderId="16" xfId="34" applyFont="1" applyFill="1" applyBorder="1" applyAlignment="1" applyProtection="1">
      <alignment horizontal="center" vertical="center" wrapText="1"/>
      <protection/>
    </xf>
    <xf numFmtId="164" fontId="5" fillId="2" borderId="17" xfId="34" applyFont="1" applyFill="1" applyBorder="1" applyAlignment="1" applyProtection="1">
      <alignment horizontal="center" vertical="center" wrapText="1"/>
      <protection/>
    </xf>
    <xf numFmtId="164" fontId="5" fillId="0" borderId="4" xfId="33" applyFont="1" applyFill="1" applyBorder="1" applyAlignment="1" applyProtection="1">
      <alignment horizontal="center" wrapText="1"/>
      <protection/>
    </xf>
    <xf numFmtId="164" fontId="9" fillId="0" borderId="4" xfId="33" applyFont="1" applyFill="1" applyBorder="1" applyAlignment="1" applyProtection="1">
      <alignment horizontal="center"/>
      <protection/>
    </xf>
    <xf numFmtId="164" fontId="9" fillId="0" borderId="4" xfId="33" applyFont="1" applyFill="1" applyBorder="1" applyAlignment="1" applyProtection="1">
      <alignment horizontal="center" wrapText="1"/>
      <protection/>
    </xf>
    <xf numFmtId="165" fontId="9" fillId="0" borderId="4" xfId="33" applyNumberFormat="1" applyFont="1" applyFill="1" applyBorder="1" applyAlignment="1" applyProtection="1">
      <alignment horizontal="center" wrapText="1"/>
      <protection/>
    </xf>
    <xf numFmtId="164" fontId="6" fillId="2" borderId="18" xfId="34" applyFont="1" applyFill="1" applyBorder="1" applyAlignment="1" applyProtection="1">
      <alignment horizontal="center" wrapText="1"/>
      <protection/>
    </xf>
    <xf numFmtId="164" fontId="6" fillId="2" borderId="19" xfId="34" applyFont="1" applyFill="1" applyBorder="1" applyAlignment="1" applyProtection="1">
      <alignment horizontal="left" wrapText="1"/>
      <protection/>
    </xf>
    <xf numFmtId="165" fontId="4" fillId="0" borderId="4" xfId="33" applyNumberFormat="1" applyFont="1" applyFill="1" applyBorder="1" applyAlignment="1" applyProtection="1">
      <alignment/>
      <protection/>
    </xf>
    <xf numFmtId="168" fontId="6" fillId="2" borderId="4" xfId="34" applyNumberFormat="1" applyFont="1" applyFill="1" applyBorder="1" applyAlignment="1" applyProtection="1">
      <alignment horizontal="center" vertical="center" wrapText="1"/>
      <protection/>
    </xf>
    <xf numFmtId="164" fontId="10" fillId="0" borderId="4" xfId="33" applyFont="1" applyFill="1" applyBorder="1" applyAlignment="1" applyProtection="1">
      <alignment wrapText="1"/>
      <protection/>
    </xf>
    <xf numFmtId="168" fontId="10" fillId="0" borderId="4" xfId="33" applyNumberFormat="1" applyFont="1" applyFill="1" applyBorder="1" applyAlignment="1" applyProtection="1">
      <alignment horizontal="center"/>
      <protection/>
    </xf>
    <xf numFmtId="164" fontId="10" fillId="0" borderId="4" xfId="33" applyFont="1" applyFill="1" applyBorder="1" applyAlignment="1" applyProtection="1">
      <alignment horizontal="center"/>
      <protection/>
    </xf>
    <xf numFmtId="164" fontId="5" fillId="0" borderId="0" xfId="33" applyNumberFormat="1" applyFont="1" applyFill="1" applyBorder="1" applyAlignment="1" applyProtection="1">
      <alignment horizontal="center"/>
      <protection/>
    </xf>
    <xf numFmtId="164" fontId="5" fillId="2" borderId="0" xfId="34" applyFont="1" applyFill="1" applyBorder="1" applyAlignment="1" applyProtection="1">
      <alignment horizontal="left" wrapText="1"/>
      <protection/>
    </xf>
    <xf numFmtId="164" fontId="5" fillId="2" borderId="1" xfId="34" applyNumberFormat="1" applyFont="1" applyFill="1" applyBorder="1" applyAlignment="1" applyProtection="1">
      <alignment horizontal="center" vertical="center" wrapText="1"/>
      <protection/>
    </xf>
    <xf numFmtId="165" fontId="9" fillId="0" borderId="3" xfId="33" applyNumberFormat="1" applyFont="1" applyFill="1" applyBorder="1" applyAlignment="1" applyProtection="1">
      <alignment horizontal="center" wrapText="1"/>
      <protection/>
    </xf>
    <xf numFmtId="164" fontId="5" fillId="2" borderId="5" xfId="34" applyNumberFormat="1" applyFont="1" applyFill="1" applyBorder="1" applyAlignment="1" applyProtection="1">
      <alignment horizontal="center"/>
      <protection/>
    </xf>
    <xf numFmtId="164" fontId="0" fillId="0" borderId="4" xfId="36" applyFont="1" applyBorder="1" applyAlignment="1">
      <alignment horizontal="left" vertical="center" wrapText="1"/>
      <protection/>
    </xf>
    <xf numFmtId="167" fontId="10" fillId="2" borderId="4" xfId="34" applyNumberFormat="1" applyFont="1" applyFill="1" applyBorder="1" applyAlignment="1" applyProtection="1">
      <alignment horizontal="center" vertical="center" wrapText="1"/>
      <protection/>
    </xf>
    <xf numFmtId="169" fontId="6" fillId="2" borderId="4" xfId="34" applyNumberFormat="1" applyFont="1" applyFill="1" applyBorder="1" applyAlignment="1" applyProtection="1">
      <alignment horizontal="center" vertical="center" wrapText="1"/>
      <protection/>
    </xf>
    <xf numFmtId="165" fontId="4" fillId="0" borderId="6" xfId="33" applyNumberFormat="1" applyFont="1" applyFill="1" applyBorder="1" applyAlignment="1" applyProtection="1">
      <alignment/>
      <protection/>
    </xf>
    <xf numFmtId="167" fontId="6" fillId="2" borderId="4" xfId="34" applyNumberFormat="1" applyFont="1" applyFill="1" applyBorder="1" applyAlignment="1" applyProtection="1">
      <alignment horizontal="center" vertical="center" wrapText="1"/>
      <protection/>
    </xf>
    <xf numFmtId="167" fontId="6" fillId="0" borderId="4" xfId="33" applyNumberFormat="1" applyFont="1" applyFill="1" applyBorder="1" applyAlignment="1" applyProtection="1">
      <alignment horizontal="center"/>
      <protection/>
    </xf>
    <xf numFmtId="170" fontId="6" fillId="2" borderId="4" xfId="34" applyNumberFormat="1" applyFont="1" applyFill="1" applyBorder="1" applyAlignment="1" applyProtection="1">
      <alignment vertical="top" wrapText="1"/>
      <protection/>
    </xf>
    <xf numFmtId="164" fontId="6" fillId="2" borderId="4" xfId="34" applyFont="1" applyFill="1" applyBorder="1" applyAlignment="1" applyProtection="1">
      <alignment vertical="top" wrapText="1"/>
      <protection/>
    </xf>
    <xf numFmtId="164" fontId="10" fillId="2" borderId="4" xfId="34" applyFont="1" applyFill="1" applyBorder="1" applyAlignment="1" applyProtection="1">
      <alignment vertical="top" wrapText="1"/>
      <protection/>
    </xf>
    <xf numFmtId="164" fontId="10" fillId="2" borderId="4" xfId="34" applyFont="1" applyFill="1" applyBorder="1" applyAlignment="1" applyProtection="1">
      <alignment horizontal="left" wrapText="1"/>
      <protection/>
    </xf>
    <xf numFmtId="164" fontId="10" fillId="2" borderId="4" xfId="34" applyFont="1" applyFill="1" applyBorder="1" applyAlignment="1" applyProtection="1">
      <alignment horizontal="center" vertical="center"/>
      <protection/>
    </xf>
    <xf numFmtId="167" fontId="13" fillId="0" borderId="4" xfId="33" applyNumberFormat="1" applyFont="1" applyFill="1" applyBorder="1" applyAlignment="1" applyProtection="1">
      <alignment/>
      <protection/>
    </xf>
    <xf numFmtId="164" fontId="14" fillId="2" borderId="4" xfId="34" applyFont="1" applyFill="1" applyBorder="1" applyAlignment="1" applyProtection="1">
      <alignment horizontal="center"/>
      <protection/>
    </xf>
    <xf numFmtId="164" fontId="6" fillId="0" borderId="4" xfId="33" applyFont="1" applyFill="1" applyBorder="1" applyAlignment="1" applyProtection="1">
      <alignment/>
      <protection/>
    </xf>
    <xf numFmtId="164" fontId="15" fillId="0" borderId="0" xfId="33" applyFont="1" applyFill="1" applyBorder="1" applyAlignment="1" applyProtection="1">
      <alignment/>
      <protection/>
    </xf>
    <xf numFmtId="164" fontId="10" fillId="0" borderId="4" xfId="33" applyFont="1" applyFill="1" applyBorder="1" applyAlignment="1" applyProtection="1">
      <alignment/>
      <protection/>
    </xf>
    <xf numFmtId="167" fontId="10" fillId="0" borderId="4" xfId="33" applyNumberFormat="1" applyFont="1" applyFill="1" applyBorder="1" applyAlignment="1" applyProtection="1">
      <alignment horizontal="center"/>
      <protection/>
    </xf>
    <xf numFmtId="164" fontId="10" fillId="2" borderId="4" xfId="34" applyFont="1" applyFill="1" applyBorder="1" applyAlignment="1" applyProtection="1">
      <alignment horizontal="left"/>
      <protection/>
    </xf>
    <xf numFmtId="170" fontId="10" fillId="2" borderId="4" xfId="34" applyNumberFormat="1" applyFont="1" applyFill="1" applyBorder="1" applyAlignment="1" applyProtection="1">
      <alignment horizontal="left" vertical="top" wrapText="1"/>
      <protection/>
    </xf>
    <xf numFmtId="164" fontId="6" fillId="0" borderId="4" xfId="33" applyFont="1" applyFill="1" applyBorder="1" applyAlignment="1" applyProtection="1">
      <alignment horizontal="left" wrapText="1"/>
      <protection/>
    </xf>
    <xf numFmtId="164" fontId="5" fillId="2" borderId="1" xfId="34" applyFont="1" applyFill="1" applyBorder="1" applyAlignment="1" applyProtection="1">
      <alignment horizontal="center" vertical="center" wrapText="1"/>
      <protection/>
    </xf>
    <xf numFmtId="164" fontId="5" fillId="2" borderId="20" xfId="34" applyFont="1" applyFill="1" applyBorder="1" applyAlignment="1" applyProtection="1">
      <alignment horizontal="center" vertical="center"/>
      <protection/>
    </xf>
    <xf numFmtId="164" fontId="6" fillId="2" borderId="7" xfId="34" applyFont="1" applyFill="1" applyBorder="1" applyAlignment="1" applyProtection="1">
      <alignment vertical="center" wrapText="1"/>
      <protection/>
    </xf>
    <xf numFmtId="166" fontId="6" fillId="2" borderId="7" xfId="34" applyNumberFormat="1" applyFont="1" applyFill="1" applyBorder="1" applyAlignment="1" applyProtection="1">
      <alignment horizontal="center" vertical="center" wrapText="1"/>
      <protection/>
    </xf>
    <xf numFmtId="164" fontId="4" fillId="0" borderId="7" xfId="33" applyFont="1" applyFill="1" applyBorder="1" applyAlignment="1" applyProtection="1">
      <alignment horizontal="center" vertical="center"/>
      <protection/>
    </xf>
    <xf numFmtId="165" fontId="4" fillId="0" borderId="21" xfId="33" applyNumberFormat="1" applyFont="1" applyFill="1" applyBorder="1" applyAlignment="1" applyProtection="1">
      <alignment/>
      <protection/>
    </xf>
    <xf numFmtId="164" fontId="5" fillId="2" borderId="0" xfId="34" applyFont="1" applyFill="1" applyBorder="1" applyAlignment="1" applyProtection="1">
      <alignment vertical="center"/>
      <protection/>
    </xf>
    <xf numFmtId="164" fontId="5" fillId="2" borderId="4" xfId="34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left" vertical="center" wrapText="1"/>
      <protection/>
    </xf>
    <xf numFmtId="164" fontId="10" fillId="2" borderId="4" xfId="33" applyNumberFormat="1" applyFont="1" applyFill="1" applyBorder="1" applyAlignment="1">
      <alignment/>
      <protection/>
    </xf>
    <xf numFmtId="167" fontId="10" fillId="2" borderId="4" xfId="33" applyNumberFormat="1" applyFont="1" applyFill="1" applyBorder="1" applyAlignment="1">
      <alignment horizontal="center"/>
      <protection/>
    </xf>
    <xf numFmtId="164" fontId="10" fillId="2" borderId="4" xfId="33" applyNumberFormat="1" applyFont="1" applyFill="1" applyBorder="1" applyAlignment="1">
      <alignment horizontal="center"/>
      <protection/>
    </xf>
    <xf numFmtId="164" fontId="2" fillId="0" borderId="0" xfId="36">
      <alignment/>
      <protection/>
    </xf>
    <xf numFmtId="164" fontId="2" fillId="0" borderId="0" xfId="36" applyAlignment="1">
      <alignment wrapText="1"/>
      <protection/>
    </xf>
    <xf numFmtId="164" fontId="10" fillId="2" borderId="4" xfId="34" applyFont="1" applyFill="1" applyBorder="1" applyAlignment="1" applyProtection="1">
      <alignment horizontal="left" vertical="center" wrapText="1"/>
      <protection/>
    </xf>
    <xf numFmtId="167" fontId="2" fillId="0" borderId="4" xfId="36" applyNumberFormat="1" applyBorder="1">
      <alignment/>
      <protection/>
    </xf>
    <xf numFmtId="165" fontId="2" fillId="0" borderId="6" xfId="36" applyNumberFormat="1" applyBorder="1">
      <alignment/>
      <protection/>
    </xf>
    <xf numFmtId="167" fontId="2" fillId="0" borderId="4" xfId="36" applyNumberFormat="1" applyBorder="1" applyAlignment="1">
      <alignment horizontal="center"/>
      <protection/>
    </xf>
    <xf numFmtId="164" fontId="2" fillId="0" borderId="4" xfId="36" applyFont="1" applyBorder="1" applyAlignment="1">
      <alignment horizontal="center"/>
      <protection/>
    </xf>
    <xf numFmtId="164" fontId="2" fillId="0" borderId="7" xfId="36" applyFont="1" applyBorder="1">
      <alignment/>
      <protection/>
    </xf>
    <xf numFmtId="167" fontId="2" fillId="0" borderId="7" xfId="36" applyNumberFormat="1" applyBorder="1" applyAlignment="1">
      <alignment horizontal="center"/>
      <protection/>
    </xf>
    <xf numFmtId="164" fontId="2" fillId="0" borderId="7" xfId="36" applyFont="1" applyBorder="1" applyAlignment="1">
      <alignment horizontal="center"/>
      <protection/>
    </xf>
    <xf numFmtId="167" fontId="2" fillId="0" borderId="7" xfId="36" applyNumberFormat="1" applyBorder="1">
      <alignment/>
      <protection/>
    </xf>
    <xf numFmtId="164" fontId="2" fillId="0" borderId="0" xfId="36" applyAlignment="1">
      <alignment horizontal="center"/>
      <protection/>
    </xf>
    <xf numFmtId="164" fontId="5" fillId="2" borderId="0" xfId="34" applyFont="1" applyFill="1" applyBorder="1" applyAlignment="1" applyProtection="1">
      <alignment horizontal="center"/>
      <protection/>
    </xf>
    <xf numFmtId="164" fontId="5" fillId="2" borderId="0" xfId="34" applyFont="1" applyFill="1" applyBorder="1" applyAlignment="1" applyProtection="1">
      <alignment wrapText="1"/>
      <protection/>
    </xf>
    <xf numFmtId="164" fontId="5" fillId="2" borderId="5" xfId="34" applyFont="1" applyFill="1" applyBorder="1" applyAlignment="1" applyProtection="1">
      <alignment horizontal="center"/>
      <protection/>
    </xf>
    <xf numFmtId="164" fontId="10" fillId="2" borderId="7" xfId="34" applyFont="1" applyFill="1" applyBorder="1" applyAlignment="1" applyProtection="1">
      <alignment horizontal="left" vertical="top" wrapText="1"/>
      <protection/>
    </xf>
    <xf numFmtId="167" fontId="10" fillId="2" borderId="7" xfId="34" applyNumberFormat="1" applyFont="1" applyFill="1" applyBorder="1" applyAlignment="1" applyProtection="1">
      <alignment horizontal="center" vertical="center"/>
      <protection/>
    </xf>
    <xf numFmtId="164" fontId="10" fillId="2" borderId="7" xfId="34" applyFont="1" applyFill="1" applyBorder="1" applyAlignment="1" applyProtection="1">
      <alignment horizontal="center" vertic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 1" xfId="20"/>
    <cellStyle name="Heading 2 1" xfId="21"/>
    <cellStyle name="Heading 3" xfId="22"/>
    <cellStyle name="Heading1 1" xfId="23"/>
    <cellStyle name="Heading1 2" xfId="24"/>
    <cellStyle name="Heading1 3" xfId="25"/>
    <cellStyle name="Normalny 2" xfId="26"/>
    <cellStyle name="Result 1" xfId="27"/>
    <cellStyle name="Result 2" xfId="28"/>
    <cellStyle name="Result 3" xfId="29"/>
    <cellStyle name="Result2 1" xfId="30"/>
    <cellStyle name="Result2 2" xfId="31"/>
    <cellStyle name="Result2 3" xfId="32"/>
    <cellStyle name="Excel Built-in Normal 3" xfId="33"/>
    <cellStyle name="Excel Built-in Normal 2" xfId="34"/>
    <cellStyle name="Excel Built-in Normal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7</xdr:col>
      <xdr:colOff>695325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8103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391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400050</xdr:colOff>
      <xdr:row>3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391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800100</xdr:colOff>
      <xdr:row>4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76200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209550</xdr:colOff>
      <xdr:row>3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495300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95250</xdr:colOff>
      <xdr:row>2</xdr:row>
      <xdr:rowOff>76200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342900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140625" style="1" customWidth="1"/>
    <col min="2" max="2" width="31.00390625" style="2" customWidth="1"/>
    <col min="3" max="3" width="13.00390625" style="2" customWidth="1"/>
    <col min="4" max="4" width="12.8515625" style="2" customWidth="1"/>
    <col min="5" max="5" width="9.7109375" style="3" customWidth="1"/>
    <col min="6" max="6" width="8.57421875" style="2" customWidth="1"/>
    <col min="7" max="7" width="12.421875" style="4" customWidth="1"/>
    <col min="8" max="8" width="12.57421875" style="4" customWidth="1"/>
    <col min="9" max="16384" width="9.7109375" style="4" customWidth="1"/>
  </cols>
  <sheetData>
    <row r="1" ht="15">
      <c r="A1"/>
    </row>
    <row r="2" ht="99" customHeight="1"/>
    <row r="3" ht="15">
      <c r="A3" s="5" t="s">
        <v>0</v>
      </c>
    </row>
    <row r="4" spans="1:5" ht="15">
      <c r="A4" s="5" t="s">
        <v>1</v>
      </c>
      <c r="E4" s="3" t="s">
        <v>2</v>
      </c>
    </row>
    <row r="6" spans="1:6" ht="15">
      <c r="A6" s="6"/>
      <c r="B6" s="7" t="s">
        <v>3</v>
      </c>
      <c r="C6" s="7"/>
      <c r="D6" s="7"/>
      <c r="E6" s="8"/>
      <c r="F6" s="7"/>
    </row>
    <row r="7" spans="1:8" ht="20.25" customHeight="1">
      <c r="A7" s="9" t="s">
        <v>4</v>
      </c>
      <c r="B7" s="10" t="s">
        <v>5</v>
      </c>
      <c r="C7" s="11" t="s">
        <v>6</v>
      </c>
      <c r="D7" s="12" t="s">
        <v>7</v>
      </c>
      <c r="E7" s="10" t="s">
        <v>8</v>
      </c>
      <c r="F7" s="10"/>
      <c r="G7" s="13" t="s">
        <v>9</v>
      </c>
      <c r="H7" s="14" t="s">
        <v>10</v>
      </c>
    </row>
    <row r="8" spans="1:8" ht="36" customHeight="1">
      <c r="A8" s="9"/>
      <c r="B8" s="10"/>
      <c r="C8" s="11"/>
      <c r="D8" s="12"/>
      <c r="E8" s="15" t="s">
        <v>11</v>
      </c>
      <c r="F8" s="16" t="s">
        <v>12</v>
      </c>
      <c r="G8" s="13"/>
      <c r="H8" s="14"/>
    </row>
    <row r="9" spans="1:8" ht="15.75">
      <c r="A9" s="17">
        <v>1</v>
      </c>
      <c r="B9" s="18" t="s">
        <v>13</v>
      </c>
      <c r="C9" s="19"/>
      <c r="D9" s="19"/>
      <c r="E9" s="20">
        <v>5</v>
      </c>
      <c r="F9" s="21" t="s">
        <v>14</v>
      </c>
      <c r="G9" s="22"/>
      <c r="H9" s="23">
        <f aca="true" t="shared" si="0" ref="H9:H21">E9*G9</f>
        <v>0</v>
      </c>
    </row>
    <row r="10" spans="1:8" ht="15.75">
      <c r="A10" s="17">
        <v>2</v>
      </c>
      <c r="B10" s="18" t="s">
        <v>15</v>
      </c>
      <c r="C10" s="19"/>
      <c r="D10" s="19"/>
      <c r="E10" s="24">
        <v>15</v>
      </c>
      <c r="F10" s="21" t="s">
        <v>14</v>
      </c>
      <c r="G10" s="22"/>
      <c r="H10" s="23">
        <f t="shared" si="0"/>
        <v>0</v>
      </c>
    </row>
    <row r="11" spans="1:8" ht="15.75">
      <c r="A11" s="17">
        <v>3</v>
      </c>
      <c r="B11" s="18" t="s">
        <v>16</v>
      </c>
      <c r="C11" s="19"/>
      <c r="D11" s="19"/>
      <c r="E11" s="20">
        <v>18.8</v>
      </c>
      <c r="F11" s="21" t="s">
        <v>17</v>
      </c>
      <c r="G11" s="22"/>
      <c r="H11" s="23">
        <f t="shared" si="0"/>
        <v>0</v>
      </c>
    </row>
    <row r="12" spans="1:8" ht="15.75">
      <c r="A12" s="17">
        <v>4</v>
      </c>
      <c r="B12" s="18" t="s">
        <v>18</v>
      </c>
      <c r="C12" s="19"/>
      <c r="D12" s="19"/>
      <c r="E12" s="20">
        <v>1</v>
      </c>
      <c r="F12" s="21" t="s">
        <v>14</v>
      </c>
      <c r="G12" s="22"/>
      <c r="H12" s="23">
        <f t="shared" si="0"/>
        <v>0</v>
      </c>
    </row>
    <row r="13" spans="1:8" ht="15.75">
      <c r="A13" s="17">
        <v>5</v>
      </c>
      <c r="B13" s="18" t="s">
        <v>19</v>
      </c>
      <c r="C13" s="19"/>
      <c r="D13" s="19"/>
      <c r="E13" s="20">
        <v>5</v>
      </c>
      <c r="F13" s="21" t="s">
        <v>14</v>
      </c>
      <c r="G13" s="22"/>
      <c r="H13" s="23">
        <f t="shared" si="0"/>
        <v>0</v>
      </c>
    </row>
    <row r="14" spans="1:8" ht="15.75">
      <c r="A14" s="17">
        <v>6</v>
      </c>
      <c r="B14" s="18" t="s">
        <v>20</v>
      </c>
      <c r="C14" s="19"/>
      <c r="D14" s="19"/>
      <c r="E14" s="20">
        <v>8</v>
      </c>
      <c r="F14" s="21" t="s">
        <v>14</v>
      </c>
      <c r="G14" s="22"/>
      <c r="H14" s="23">
        <f t="shared" si="0"/>
        <v>0</v>
      </c>
    </row>
    <row r="15" spans="1:8" ht="15.75">
      <c r="A15" s="17">
        <v>7</v>
      </c>
      <c r="B15" s="18" t="s">
        <v>21</v>
      </c>
      <c r="C15" s="19"/>
      <c r="D15" s="19"/>
      <c r="E15" s="20">
        <v>5</v>
      </c>
      <c r="F15" s="21" t="s">
        <v>14</v>
      </c>
      <c r="G15" s="22"/>
      <c r="H15" s="23">
        <f t="shared" si="0"/>
        <v>0</v>
      </c>
    </row>
    <row r="16" spans="1:8" ht="15.75">
      <c r="A16" s="17">
        <v>8</v>
      </c>
      <c r="B16" s="18" t="s">
        <v>22</v>
      </c>
      <c r="C16" s="19"/>
      <c r="D16" s="19"/>
      <c r="E16" s="20">
        <v>5</v>
      </c>
      <c r="F16" s="21" t="s">
        <v>14</v>
      </c>
      <c r="G16" s="22"/>
      <c r="H16" s="23">
        <f t="shared" si="0"/>
        <v>0</v>
      </c>
    </row>
    <row r="17" spans="1:8" ht="15.75">
      <c r="A17" s="17">
        <v>9</v>
      </c>
      <c r="B17" s="18" t="s">
        <v>23</v>
      </c>
      <c r="C17" s="19"/>
      <c r="D17" s="19"/>
      <c r="E17" s="20">
        <v>3</v>
      </c>
      <c r="F17" s="21" t="s">
        <v>14</v>
      </c>
      <c r="G17" s="22"/>
      <c r="H17" s="23">
        <f t="shared" si="0"/>
        <v>0</v>
      </c>
    </row>
    <row r="18" spans="1:8" ht="15.75">
      <c r="A18" s="17">
        <v>10</v>
      </c>
      <c r="B18" s="18" t="s">
        <v>24</v>
      </c>
      <c r="C18" s="19"/>
      <c r="D18" s="19"/>
      <c r="E18" s="20">
        <v>5</v>
      </c>
      <c r="F18" s="21" t="s">
        <v>14</v>
      </c>
      <c r="G18" s="22"/>
      <c r="H18" s="23">
        <f t="shared" si="0"/>
        <v>0</v>
      </c>
    </row>
    <row r="19" spans="1:8" ht="15.75">
      <c r="A19" s="17">
        <v>11</v>
      </c>
      <c r="B19" s="18" t="s">
        <v>25</v>
      </c>
      <c r="C19" s="19"/>
      <c r="D19" s="19"/>
      <c r="E19" s="20">
        <v>15</v>
      </c>
      <c r="F19" s="21" t="s">
        <v>14</v>
      </c>
      <c r="G19" s="22"/>
      <c r="H19" s="23">
        <f t="shared" si="0"/>
        <v>0</v>
      </c>
    </row>
    <row r="20" spans="1:8" ht="15.75">
      <c r="A20" s="17">
        <v>12</v>
      </c>
      <c r="B20" s="25" t="s">
        <v>26</v>
      </c>
      <c r="C20" s="19"/>
      <c r="D20" s="19"/>
      <c r="E20" s="26">
        <v>5</v>
      </c>
      <c r="F20" s="27" t="s">
        <v>27</v>
      </c>
      <c r="G20" s="22"/>
      <c r="H20" s="23">
        <f t="shared" si="0"/>
        <v>0</v>
      </c>
    </row>
    <row r="21" spans="1:8" ht="15.75">
      <c r="A21" s="17">
        <v>13</v>
      </c>
      <c r="B21" s="28" t="s">
        <v>28</v>
      </c>
      <c r="C21" s="19"/>
      <c r="D21" s="19"/>
      <c r="E21" s="29">
        <v>3</v>
      </c>
      <c r="F21" s="30" t="s">
        <v>14</v>
      </c>
      <c r="G21" s="31"/>
      <c r="H21" s="23">
        <f t="shared" si="0"/>
        <v>0</v>
      </c>
    </row>
    <row r="22" spans="5:8" ht="15">
      <c r="E22" s="32" t="s">
        <v>29</v>
      </c>
      <c r="F22" s="32"/>
      <c r="G22" s="32"/>
      <c r="H22" s="33">
        <f>SUM(H9:H21)</f>
        <v>0</v>
      </c>
    </row>
    <row r="23" ht="15">
      <c r="H23" s="34"/>
    </row>
    <row r="24" ht="15">
      <c r="C24" s="35" t="s">
        <v>30</v>
      </c>
    </row>
  </sheetData>
  <sheetProtection selectLockedCells="1" selectUnlockedCells="1"/>
  <mergeCells count="8">
    <mergeCell ref="A7:A8"/>
    <mergeCell ref="B7:B8"/>
    <mergeCell ref="C7:C8"/>
    <mergeCell ref="D7:D8"/>
    <mergeCell ref="E7:F7"/>
    <mergeCell ref="G7:G8"/>
    <mergeCell ref="H7:H8"/>
    <mergeCell ref="E22:G22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46"/>
  <sheetViews>
    <sheetView workbookViewId="0" topLeftCell="A17">
      <selection activeCell="H17" sqref="H17"/>
    </sheetView>
  </sheetViews>
  <sheetFormatPr defaultColWidth="9.140625" defaultRowHeight="12.75"/>
  <cols>
    <col min="1" max="1" width="7.7109375" style="35" customWidth="1"/>
    <col min="2" max="2" width="37.421875" style="35" customWidth="1"/>
    <col min="3" max="3" width="14.140625" style="35" customWidth="1"/>
    <col min="4" max="4" width="16.00390625" style="35" customWidth="1"/>
    <col min="5" max="6" width="9.7109375" style="35" customWidth="1"/>
    <col min="7" max="7" width="12.140625" style="35" customWidth="1"/>
    <col min="8" max="8" width="12.8515625" style="36" customWidth="1"/>
    <col min="9" max="16384" width="9.7109375" style="35" customWidth="1"/>
  </cols>
  <sheetData>
    <row r="3" ht="42" customHeight="1"/>
    <row r="4" ht="15.75" customHeight="1">
      <c r="A4" s="5">
        <f>PIECZYWO!A3</f>
        <v>0</v>
      </c>
    </row>
    <row r="5" ht="15.75" customHeight="1">
      <c r="A5" s="5" t="s">
        <v>31</v>
      </c>
    </row>
    <row r="7" spans="1:2" ht="14.25">
      <c r="A7" s="6"/>
      <c r="B7" s="37" t="s">
        <v>32</v>
      </c>
    </row>
    <row r="8" spans="1:8" ht="14.25" customHeight="1">
      <c r="A8" s="38" t="s">
        <v>4</v>
      </c>
      <c r="B8" s="39" t="s">
        <v>5</v>
      </c>
      <c r="C8" s="40" t="s">
        <v>6</v>
      </c>
      <c r="D8" s="41" t="s">
        <v>7</v>
      </c>
      <c r="E8" s="10" t="s">
        <v>8</v>
      </c>
      <c r="F8" s="10"/>
      <c r="G8" s="42" t="s">
        <v>9</v>
      </c>
      <c r="H8" s="43" t="s">
        <v>10</v>
      </c>
    </row>
    <row r="9" spans="1:8" ht="48.75" customHeight="1">
      <c r="A9" s="38"/>
      <c r="B9" s="39"/>
      <c r="C9" s="40"/>
      <c r="D9" s="41"/>
      <c r="E9" s="44" t="s">
        <v>11</v>
      </c>
      <c r="F9" s="45" t="s">
        <v>12</v>
      </c>
      <c r="G9" s="42"/>
      <c r="H9" s="43"/>
    </row>
    <row r="10" spans="1:8" s="52" customFormat="1" ht="12.75" customHeight="1">
      <c r="A10" s="46">
        <v>1</v>
      </c>
      <c r="B10" s="47" t="s">
        <v>33</v>
      </c>
      <c r="C10" s="19"/>
      <c r="D10" s="19"/>
      <c r="E10" s="48">
        <v>2.4</v>
      </c>
      <c r="F10" s="49" t="s">
        <v>17</v>
      </c>
      <c r="G10" s="50"/>
      <c r="H10" s="51">
        <f aca="true" t="shared" si="0" ref="H10:H43">G10*E10</f>
        <v>0</v>
      </c>
    </row>
    <row r="11" spans="1:8" ht="15.75">
      <c r="A11" s="46">
        <f aca="true" t="shared" si="1" ref="A11:A43">A10+1</f>
        <v>2</v>
      </c>
      <c r="B11" s="53" t="s">
        <v>34</v>
      </c>
      <c r="C11" s="19"/>
      <c r="D11" s="19"/>
      <c r="E11" s="54">
        <v>8.1</v>
      </c>
      <c r="F11" s="21" t="s">
        <v>35</v>
      </c>
      <c r="G11" s="55"/>
      <c r="H11" s="51">
        <f t="shared" si="0"/>
        <v>0</v>
      </c>
    </row>
    <row r="12" spans="1:8" ht="15.75">
      <c r="A12" s="46">
        <f t="shared" si="1"/>
        <v>3</v>
      </c>
      <c r="B12" s="53" t="s">
        <v>36</v>
      </c>
      <c r="C12" s="19"/>
      <c r="D12" s="19"/>
      <c r="E12" s="54">
        <v>1</v>
      </c>
      <c r="F12" s="21" t="s">
        <v>35</v>
      </c>
      <c r="G12" s="55"/>
      <c r="H12" s="51">
        <f t="shared" si="0"/>
        <v>0</v>
      </c>
    </row>
    <row r="13" spans="1:8" ht="15.75">
      <c r="A13" s="46">
        <f t="shared" si="1"/>
        <v>4</v>
      </c>
      <c r="B13" s="18" t="s">
        <v>37</v>
      </c>
      <c r="C13" s="19"/>
      <c r="D13" s="19"/>
      <c r="E13" s="54">
        <v>4.25</v>
      </c>
      <c r="F13" s="21" t="s">
        <v>17</v>
      </c>
      <c r="G13" s="55"/>
      <c r="H13" s="51">
        <f t="shared" si="0"/>
        <v>0</v>
      </c>
    </row>
    <row r="14" spans="1:8" ht="15.75">
      <c r="A14" s="46">
        <f t="shared" si="1"/>
        <v>5</v>
      </c>
      <c r="B14" s="53" t="s">
        <v>38</v>
      </c>
      <c r="C14" s="19"/>
      <c r="D14" s="19"/>
      <c r="E14" s="54">
        <v>113</v>
      </c>
      <c r="F14" s="21" t="s">
        <v>14</v>
      </c>
      <c r="G14" s="55"/>
      <c r="H14" s="51">
        <f t="shared" si="0"/>
        <v>0</v>
      </c>
    </row>
    <row r="15" spans="1:8" ht="15.75">
      <c r="A15" s="46">
        <f t="shared" si="1"/>
        <v>6</v>
      </c>
      <c r="B15" s="53" t="s">
        <v>39</v>
      </c>
      <c r="C15" s="19"/>
      <c r="D15" s="19"/>
      <c r="E15" s="54">
        <v>3</v>
      </c>
      <c r="F15" s="21" t="s">
        <v>35</v>
      </c>
      <c r="G15" s="55"/>
      <c r="H15" s="51">
        <f t="shared" si="0"/>
        <v>0</v>
      </c>
    </row>
    <row r="16" spans="1:8" ht="15.75">
      <c r="A16" s="46">
        <f t="shared" si="1"/>
        <v>7</v>
      </c>
      <c r="B16" s="53" t="s">
        <v>40</v>
      </c>
      <c r="C16" s="19"/>
      <c r="D16" s="19"/>
      <c r="E16" s="54">
        <v>3</v>
      </c>
      <c r="F16" s="21" t="s">
        <v>35</v>
      </c>
      <c r="G16" s="55"/>
      <c r="H16" s="51">
        <f t="shared" si="0"/>
        <v>0</v>
      </c>
    </row>
    <row r="17" spans="1:8" ht="15.75">
      <c r="A17" s="46">
        <f t="shared" si="1"/>
        <v>8</v>
      </c>
      <c r="B17" s="53" t="s">
        <v>41</v>
      </c>
      <c r="C17" s="19"/>
      <c r="D17" s="19"/>
      <c r="E17" s="56">
        <v>35</v>
      </c>
      <c r="F17" s="21" t="s">
        <v>35</v>
      </c>
      <c r="G17" s="55"/>
      <c r="H17" s="51">
        <f t="shared" si="0"/>
        <v>0</v>
      </c>
    </row>
    <row r="18" spans="1:8" ht="15.75">
      <c r="A18" s="46">
        <f t="shared" si="1"/>
        <v>9</v>
      </c>
      <c r="B18" s="53" t="s">
        <v>42</v>
      </c>
      <c r="C18" s="19"/>
      <c r="D18" s="19"/>
      <c r="E18" s="56">
        <v>2.5</v>
      </c>
      <c r="F18" s="21" t="s">
        <v>35</v>
      </c>
      <c r="G18" s="55"/>
      <c r="H18" s="51">
        <f t="shared" si="0"/>
        <v>0</v>
      </c>
    </row>
    <row r="19" spans="1:8" ht="15.75">
      <c r="A19" s="46">
        <f t="shared" si="1"/>
        <v>10</v>
      </c>
      <c r="B19" s="57" t="s">
        <v>43</v>
      </c>
      <c r="C19" s="19"/>
      <c r="D19" s="19"/>
      <c r="E19" s="58">
        <v>1</v>
      </c>
      <c r="F19" s="59" t="s">
        <v>35</v>
      </c>
      <c r="G19" s="55"/>
      <c r="H19" s="51">
        <f t="shared" si="0"/>
        <v>0</v>
      </c>
    </row>
    <row r="20" spans="1:8" ht="15.75">
      <c r="A20" s="46">
        <f t="shared" si="1"/>
        <v>11</v>
      </c>
      <c r="B20" s="57" t="s">
        <v>44</v>
      </c>
      <c r="C20" s="19"/>
      <c r="D20" s="19"/>
      <c r="E20" s="58">
        <v>1.2</v>
      </c>
      <c r="F20" s="59" t="s">
        <v>35</v>
      </c>
      <c r="G20" s="55"/>
      <c r="H20" s="51">
        <f t="shared" si="0"/>
        <v>0</v>
      </c>
    </row>
    <row r="21" spans="1:8" ht="15.75">
      <c r="A21" s="46">
        <f t="shared" si="1"/>
        <v>12</v>
      </c>
      <c r="B21" s="60" t="s">
        <v>45</v>
      </c>
      <c r="C21" s="19"/>
      <c r="D21" s="19"/>
      <c r="E21" s="56">
        <v>136</v>
      </c>
      <c r="F21" s="21" t="s">
        <v>35</v>
      </c>
      <c r="G21" s="55"/>
      <c r="H21" s="51">
        <f t="shared" si="0"/>
        <v>0</v>
      </c>
    </row>
    <row r="22" spans="1:8" ht="15.75">
      <c r="A22" s="46">
        <f t="shared" si="1"/>
        <v>13</v>
      </c>
      <c r="B22" s="53" t="s">
        <v>46</v>
      </c>
      <c r="C22" s="19"/>
      <c r="D22" s="19"/>
      <c r="E22" s="54">
        <v>5</v>
      </c>
      <c r="F22" s="21" t="s">
        <v>35</v>
      </c>
      <c r="G22" s="55"/>
      <c r="H22" s="51">
        <f t="shared" si="0"/>
        <v>0</v>
      </c>
    </row>
    <row r="23" spans="1:8" ht="15.75">
      <c r="A23" s="46">
        <f t="shared" si="1"/>
        <v>14</v>
      </c>
      <c r="B23" s="57" t="s">
        <v>47</v>
      </c>
      <c r="C23" s="19"/>
      <c r="D23" s="19"/>
      <c r="E23" s="61">
        <v>1</v>
      </c>
      <c r="F23" s="59" t="s">
        <v>35</v>
      </c>
      <c r="G23" s="55"/>
      <c r="H23" s="51">
        <f t="shared" si="0"/>
        <v>0</v>
      </c>
    </row>
    <row r="24" spans="1:8" ht="15.75">
      <c r="A24" s="46">
        <f t="shared" si="1"/>
        <v>15</v>
      </c>
      <c r="B24" s="53" t="s">
        <v>48</v>
      </c>
      <c r="C24" s="19"/>
      <c r="D24" s="19"/>
      <c r="E24" s="54">
        <v>7.4</v>
      </c>
      <c r="F24" s="21" t="s">
        <v>17</v>
      </c>
      <c r="G24" s="55"/>
      <c r="H24" s="51">
        <f t="shared" si="0"/>
        <v>0</v>
      </c>
    </row>
    <row r="25" spans="1:8" ht="15.75">
      <c r="A25" s="46">
        <f t="shared" si="1"/>
        <v>16</v>
      </c>
      <c r="B25" s="53" t="s">
        <v>49</v>
      </c>
      <c r="C25" s="19"/>
      <c r="D25" s="19"/>
      <c r="E25" s="54">
        <v>0.9</v>
      </c>
      <c r="F25" s="21" t="s">
        <v>17</v>
      </c>
      <c r="G25" s="55"/>
      <c r="H25" s="51">
        <f t="shared" si="0"/>
        <v>0</v>
      </c>
    </row>
    <row r="26" spans="1:8" ht="15.75">
      <c r="A26" s="46">
        <f t="shared" si="1"/>
        <v>17</v>
      </c>
      <c r="B26" s="53" t="s">
        <v>50</v>
      </c>
      <c r="C26" s="19"/>
      <c r="D26" s="19"/>
      <c r="E26" s="54">
        <v>2.2</v>
      </c>
      <c r="F26" s="21" t="s">
        <v>17</v>
      </c>
      <c r="G26" s="55"/>
      <c r="H26" s="51">
        <f t="shared" si="0"/>
        <v>0</v>
      </c>
    </row>
    <row r="27" spans="1:8" ht="15.75">
      <c r="A27" s="46">
        <f t="shared" si="1"/>
        <v>18</v>
      </c>
      <c r="B27" s="53" t="s">
        <v>51</v>
      </c>
      <c r="C27" s="19"/>
      <c r="D27" s="19"/>
      <c r="E27" s="56">
        <v>5</v>
      </c>
      <c r="F27" s="21" t="s">
        <v>17</v>
      </c>
      <c r="G27" s="55"/>
      <c r="H27" s="51">
        <f t="shared" si="0"/>
        <v>0</v>
      </c>
    </row>
    <row r="28" spans="1:8" ht="15.75">
      <c r="A28" s="46">
        <f t="shared" si="1"/>
        <v>19</v>
      </c>
      <c r="B28" s="62" t="s">
        <v>52</v>
      </c>
      <c r="C28" s="19"/>
      <c r="D28" s="19"/>
      <c r="E28" s="54">
        <v>3</v>
      </c>
      <c r="F28" s="21" t="s">
        <v>17</v>
      </c>
      <c r="G28" s="55"/>
      <c r="H28" s="51">
        <f t="shared" si="0"/>
        <v>0</v>
      </c>
    </row>
    <row r="29" spans="1:8" ht="15.75">
      <c r="A29" s="46">
        <f t="shared" si="1"/>
        <v>20</v>
      </c>
      <c r="B29" s="53" t="s">
        <v>53</v>
      </c>
      <c r="C29" s="19"/>
      <c r="D29" s="19"/>
      <c r="E29" s="54">
        <v>8.2</v>
      </c>
      <c r="F29" s="21" t="s">
        <v>17</v>
      </c>
      <c r="G29" s="55"/>
      <c r="H29" s="51">
        <f t="shared" si="0"/>
        <v>0</v>
      </c>
    </row>
    <row r="30" spans="1:8" ht="15.75">
      <c r="A30" s="46">
        <f t="shared" si="1"/>
        <v>21</v>
      </c>
      <c r="B30" s="53" t="s">
        <v>54</v>
      </c>
      <c r="C30" s="19"/>
      <c r="D30" s="19"/>
      <c r="E30" s="54">
        <v>9.5</v>
      </c>
      <c r="F30" s="21" t="s">
        <v>17</v>
      </c>
      <c r="G30" s="55"/>
      <c r="H30" s="51">
        <f t="shared" si="0"/>
        <v>0</v>
      </c>
    </row>
    <row r="31" spans="1:8" ht="15.75">
      <c r="A31" s="46">
        <f t="shared" si="1"/>
        <v>22</v>
      </c>
      <c r="B31" s="53" t="s">
        <v>55</v>
      </c>
      <c r="C31" s="19"/>
      <c r="D31" s="19"/>
      <c r="E31" s="54">
        <v>18.8</v>
      </c>
      <c r="F31" s="63" t="s">
        <v>17</v>
      </c>
      <c r="G31" s="55"/>
      <c r="H31" s="51">
        <f t="shared" si="0"/>
        <v>0</v>
      </c>
    </row>
    <row r="32" spans="1:8" ht="15.75">
      <c r="A32" s="46">
        <f t="shared" si="1"/>
        <v>23</v>
      </c>
      <c r="B32" s="53" t="s">
        <v>56</v>
      </c>
      <c r="C32" s="19"/>
      <c r="D32" s="19"/>
      <c r="E32" s="54">
        <v>0.5</v>
      </c>
      <c r="F32" s="21" t="s">
        <v>17</v>
      </c>
      <c r="G32" s="55"/>
      <c r="H32" s="51">
        <f t="shared" si="0"/>
        <v>0</v>
      </c>
    </row>
    <row r="33" spans="1:8" ht="15.75">
      <c r="A33" s="46">
        <f t="shared" si="1"/>
        <v>24</v>
      </c>
      <c r="B33" s="53" t="s">
        <v>57</v>
      </c>
      <c r="C33" s="19"/>
      <c r="D33" s="19"/>
      <c r="E33" s="54">
        <v>1</v>
      </c>
      <c r="F33" s="21" t="s">
        <v>17</v>
      </c>
      <c r="G33" s="55"/>
      <c r="H33" s="51">
        <f t="shared" si="0"/>
        <v>0</v>
      </c>
    </row>
    <row r="34" spans="1:8" ht="15.75">
      <c r="A34" s="46">
        <f t="shared" si="1"/>
        <v>25</v>
      </c>
      <c r="B34" s="53" t="s">
        <v>58</v>
      </c>
      <c r="C34" s="19"/>
      <c r="D34" s="19"/>
      <c r="E34" s="54">
        <v>6.2</v>
      </c>
      <c r="F34" s="63" t="s">
        <v>17</v>
      </c>
      <c r="G34" s="55"/>
      <c r="H34" s="51">
        <f t="shared" si="0"/>
        <v>0</v>
      </c>
    </row>
    <row r="35" spans="1:8" ht="15.75">
      <c r="A35" s="46">
        <f t="shared" si="1"/>
        <v>26</v>
      </c>
      <c r="B35" s="53" t="s">
        <v>59</v>
      </c>
      <c r="C35" s="19"/>
      <c r="D35" s="19"/>
      <c r="E35" s="54">
        <v>17.5</v>
      </c>
      <c r="F35" s="21" t="s">
        <v>17</v>
      </c>
      <c r="G35" s="55"/>
      <c r="H35" s="51">
        <f t="shared" si="0"/>
        <v>0</v>
      </c>
    </row>
    <row r="36" spans="1:8" ht="15.75">
      <c r="A36" s="46">
        <f t="shared" si="1"/>
        <v>27</v>
      </c>
      <c r="B36" s="53" t="s">
        <v>60</v>
      </c>
      <c r="C36" s="19"/>
      <c r="D36" s="19"/>
      <c r="E36" s="56">
        <v>60</v>
      </c>
      <c r="F36" s="21" t="s">
        <v>35</v>
      </c>
      <c r="G36" s="55"/>
      <c r="H36" s="51">
        <f t="shared" si="0"/>
        <v>0</v>
      </c>
    </row>
    <row r="37" spans="1:8" ht="15.75">
      <c r="A37" s="46">
        <f t="shared" si="1"/>
        <v>28</v>
      </c>
      <c r="B37" s="53" t="s">
        <v>61</v>
      </c>
      <c r="C37" s="19"/>
      <c r="D37" s="19"/>
      <c r="E37" s="56">
        <v>1</v>
      </c>
      <c r="F37" s="21" t="s">
        <v>35</v>
      </c>
      <c r="G37" s="55"/>
      <c r="H37" s="51">
        <f t="shared" si="0"/>
        <v>0</v>
      </c>
    </row>
    <row r="38" spans="1:8" ht="15.75">
      <c r="A38" s="46">
        <f t="shared" si="1"/>
        <v>29</v>
      </c>
      <c r="B38" s="53" t="s">
        <v>62</v>
      </c>
      <c r="C38" s="19"/>
      <c r="D38" s="19"/>
      <c r="E38" s="54">
        <v>0.5</v>
      </c>
      <c r="F38" s="21" t="s">
        <v>17</v>
      </c>
      <c r="G38" s="55"/>
      <c r="H38" s="51">
        <f t="shared" si="0"/>
        <v>0</v>
      </c>
    </row>
    <row r="39" spans="1:8" ht="25.5">
      <c r="A39" s="46">
        <f t="shared" si="1"/>
        <v>30</v>
      </c>
      <c r="B39" s="53" t="s">
        <v>63</v>
      </c>
      <c r="C39" s="19"/>
      <c r="D39" s="19"/>
      <c r="E39" s="56">
        <v>50.2</v>
      </c>
      <c r="F39" s="21" t="s">
        <v>17</v>
      </c>
      <c r="G39" s="55"/>
      <c r="H39" s="51">
        <f t="shared" si="0"/>
        <v>0</v>
      </c>
    </row>
    <row r="40" spans="1:8" ht="15.75">
      <c r="A40" s="46">
        <f t="shared" si="1"/>
        <v>31</v>
      </c>
      <c r="B40" s="64" t="s">
        <v>64</v>
      </c>
      <c r="C40" s="19"/>
      <c r="D40" s="19"/>
      <c r="E40" s="56">
        <v>7.5</v>
      </c>
      <c r="F40" s="21" t="s">
        <v>17</v>
      </c>
      <c r="G40" s="55"/>
      <c r="H40" s="51">
        <f t="shared" si="0"/>
        <v>0</v>
      </c>
    </row>
    <row r="41" spans="1:8" ht="15.75">
      <c r="A41" s="46">
        <f t="shared" si="1"/>
        <v>32</v>
      </c>
      <c r="B41" s="64" t="s">
        <v>65</v>
      </c>
      <c r="C41" s="19"/>
      <c r="D41" s="19"/>
      <c r="E41" s="24">
        <v>8.5</v>
      </c>
      <c r="F41" s="21" t="s">
        <v>17</v>
      </c>
      <c r="G41" s="55"/>
      <c r="H41" s="51">
        <f t="shared" si="0"/>
        <v>0</v>
      </c>
    </row>
    <row r="42" spans="1:8" ht="15.75">
      <c r="A42" s="46">
        <f t="shared" si="1"/>
        <v>33</v>
      </c>
      <c r="B42" s="64" t="s">
        <v>66</v>
      </c>
      <c r="C42" s="19"/>
      <c r="D42" s="19"/>
      <c r="E42" s="65">
        <v>1</v>
      </c>
      <c r="F42" s="66" t="s">
        <v>35</v>
      </c>
      <c r="G42" s="55"/>
      <c r="H42" s="51">
        <f t="shared" si="0"/>
        <v>0</v>
      </c>
    </row>
    <row r="43" spans="1:8" ht="43.5">
      <c r="A43" s="46">
        <f t="shared" si="1"/>
        <v>34</v>
      </c>
      <c r="B43" s="67" t="s">
        <v>67</v>
      </c>
      <c r="C43" s="19"/>
      <c r="D43" s="19"/>
      <c r="E43" s="68">
        <v>2</v>
      </c>
      <c r="F43" s="69" t="s">
        <v>27</v>
      </c>
      <c r="G43" s="55"/>
      <c r="H43" s="51">
        <f t="shared" si="0"/>
        <v>0</v>
      </c>
    </row>
    <row r="44" spans="5:8" ht="15">
      <c r="E44" s="70" t="s">
        <v>29</v>
      </c>
      <c r="F44" s="70"/>
      <c r="G44" s="70"/>
      <c r="H44" s="71">
        <f>SUM(H10:H43)</f>
        <v>0</v>
      </c>
    </row>
    <row r="46" ht="14.25">
      <c r="C46" s="35" t="s">
        <v>30</v>
      </c>
    </row>
  </sheetData>
  <sheetProtection selectLockedCells="1" selectUnlockedCells="1"/>
  <mergeCells count="8">
    <mergeCell ref="A8:A9"/>
    <mergeCell ref="B8:B9"/>
    <mergeCell ref="C8:C9"/>
    <mergeCell ref="D8:D9"/>
    <mergeCell ref="E8:F8"/>
    <mergeCell ref="G8:G9"/>
    <mergeCell ref="H8:H9"/>
    <mergeCell ref="E44:G4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N35"/>
  <sheetViews>
    <sheetView workbookViewId="0" topLeftCell="A4">
      <selection activeCell="H4" sqref="H4"/>
    </sheetView>
  </sheetViews>
  <sheetFormatPr defaultColWidth="9.140625" defaultRowHeight="12.75"/>
  <cols>
    <col min="1" max="1" width="4.8515625" style="72" customWidth="1"/>
    <col min="2" max="2" width="37.8515625" style="73" customWidth="1"/>
    <col min="3" max="3" width="13.00390625" style="2" customWidth="1"/>
    <col min="4" max="4" width="13.57421875" style="2" customWidth="1"/>
    <col min="5" max="5" width="9.7109375" style="2" customWidth="1"/>
    <col min="6" max="6" width="9.7109375" style="4" customWidth="1"/>
    <col min="7" max="7" width="12.140625" style="4" customWidth="1"/>
    <col min="8" max="8" width="13.7109375" style="74" customWidth="1"/>
    <col min="9" max="16384" width="9.7109375" style="4" customWidth="1"/>
  </cols>
  <sheetData>
    <row r="3" ht="30" customHeight="1"/>
    <row r="5" ht="15">
      <c r="A5" s="5">
        <f>PIECZYWO!A3</f>
        <v>0</v>
      </c>
    </row>
    <row r="6" ht="15">
      <c r="A6" s="5" t="s">
        <v>68</v>
      </c>
    </row>
    <row r="7" spans="1:5" ht="39" customHeight="1">
      <c r="A7" s="75" t="s">
        <v>69</v>
      </c>
      <c r="B7" s="75"/>
      <c r="C7" s="75"/>
      <c r="D7" s="75"/>
      <c r="E7" s="75"/>
    </row>
    <row r="8" spans="1:8" ht="45" customHeight="1">
      <c r="A8" s="76" t="s">
        <v>4</v>
      </c>
      <c r="B8" s="77" t="s">
        <v>5</v>
      </c>
      <c r="C8" s="78" t="s">
        <v>6</v>
      </c>
      <c r="D8" s="79" t="s">
        <v>7</v>
      </c>
      <c r="E8" s="16" t="s">
        <v>8</v>
      </c>
      <c r="F8" s="16"/>
      <c r="G8" s="80" t="s">
        <v>9</v>
      </c>
      <c r="H8" s="81" t="s">
        <v>10</v>
      </c>
    </row>
    <row r="9" spans="1:8" ht="44.25" customHeight="1">
      <c r="A9" s="76"/>
      <c r="B9" s="77"/>
      <c r="C9" s="78"/>
      <c r="D9" s="79"/>
      <c r="E9" s="15" t="s">
        <v>11</v>
      </c>
      <c r="F9" s="16" t="s">
        <v>12</v>
      </c>
      <c r="G9" s="80"/>
      <c r="H9" s="81"/>
    </row>
    <row r="10" spans="1:8" ht="12.75" customHeight="1">
      <c r="A10" s="82">
        <v>1</v>
      </c>
      <c r="B10" s="83" t="s">
        <v>70</v>
      </c>
      <c r="C10" s="19"/>
      <c r="D10" s="19"/>
      <c r="E10" s="24">
        <v>3</v>
      </c>
      <c r="F10" s="54" t="s">
        <v>17</v>
      </c>
      <c r="G10" s="22"/>
      <c r="H10" s="84">
        <f aca="true" t="shared" si="0" ref="H10:H32">E10*G10</f>
        <v>0</v>
      </c>
    </row>
    <row r="11" spans="1:8" ht="12.75" customHeight="1">
      <c r="A11" s="82">
        <f aca="true" t="shared" si="1" ref="A11:A32">A10+1</f>
        <v>2</v>
      </c>
      <c r="B11" s="83" t="s">
        <v>71</v>
      </c>
      <c r="C11" s="19"/>
      <c r="D11" s="19"/>
      <c r="E11" s="24">
        <v>2</v>
      </c>
      <c r="F11" s="54" t="s">
        <v>17</v>
      </c>
      <c r="G11" s="22"/>
      <c r="H11" s="84">
        <f t="shared" si="0"/>
        <v>0</v>
      </c>
    </row>
    <row r="12" spans="1:8" ht="15.75">
      <c r="A12" s="82">
        <f t="shared" si="1"/>
        <v>3</v>
      </c>
      <c r="B12" s="18" t="s">
        <v>72</v>
      </c>
      <c r="C12" s="19"/>
      <c r="D12" s="19"/>
      <c r="E12" s="85">
        <v>32.5</v>
      </c>
      <c r="F12" s="63" t="s">
        <v>17</v>
      </c>
      <c r="G12" s="22"/>
      <c r="H12" s="84">
        <f t="shared" si="0"/>
        <v>0</v>
      </c>
    </row>
    <row r="13" spans="1:8" ht="15.75">
      <c r="A13" s="82">
        <f t="shared" si="1"/>
        <v>4</v>
      </c>
      <c r="B13" s="18" t="s">
        <v>73</v>
      </c>
      <c r="C13" s="19"/>
      <c r="D13" s="19"/>
      <c r="E13" s="85">
        <v>52</v>
      </c>
      <c r="F13" s="63" t="s">
        <v>17</v>
      </c>
      <c r="G13" s="22"/>
      <c r="H13" s="84">
        <f t="shared" si="0"/>
        <v>0</v>
      </c>
    </row>
    <row r="14" spans="1:8" ht="15.75">
      <c r="A14" s="82">
        <f t="shared" si="1"/>
        <v>5</v>
      </c>
      <c r="B14" s="18" t="s">
        <v>74</v>
      </c>
      <c r="C14" s="19"/>
      <c r="D14" s="19"/>
      <c r="E14" s="20">
        <v>8</v>
      </c>
      <c r="F14" s="54" t="s">
        <v>17</v>
      </c>
      <c r="G14" s="22"/>
      <c r="H14" s="84">
        <f t="shared" si="0"/>
        <v>0</v>
      </c>
    </row>
    <row r="15" spans="1:8" ht="15.75">
      <c r="A15" s="82">
        <f t="shared" si="1"/>
        <v>6</v>
      </c>
      <c r="B15" s="25" t="s">
        <v>75</v>
      </c>
      <c r="C15" s="19"/>
      <c r="D15" s="19"/>
      <c r="E15" s="26">
        <v>1.5</v>
      </c>
      <c r="F15" s="27" t="s">
        <v>17</v>
      </c>
      <c r="G15" s="22"/>
      <c r="H15" s="84">
        <f t="shared" si="0"/>
        <v>0</v>
      </c>
    </row>
    <row r="16" spans="1:8" ht="15.75">
      <c r="A16" s="82">
        <f t="shared" si="1"/>
        <v>7</v>
      </c>
      <c r="B16" s="18" t="s">
        <v>76</v>
      </c>
      <c r="C16" s="19"/>
      <c r="D16" s="19"/>
      <c r="E16" s="24">
        <v>31.5</v>
      </c>
      <c r="F16" s="54" t="s">
        <v>17</v>
      </c>
      <c r="G16" s="22"/>
      <c r="H16" s="84">
        <f t="shared" si="0"/>
        <v>0</v>
      </c>
    </row>
    <row r="17" spans="1:8" ht="15.75">
      <c r="A17" s="82">
        <f t="shared" si="1"/>
        <v>8</v>
      </c>
      <c r="B17" s="18" t="s">
        <v>77</v>
      </c>
      <c r="C17" s="19"/>
      <c r="D17" s="19"/>
      <c r="E17" s="20">
        <v>17.7</v>
      </c>
      <c r="F17" s="54" t="s">
        <v>17</v>
      </c>
      <c r="G17" s="22"/>
      <c r="H17" s="84">
        <f t="shared" si="0"/>
        <v>0</v>
      </c>
    </row>
    <row r="18" spans="1:8" ht="15.75">
      <c r="A18" s="82">
        <f t="shared" si="1"/>
        <v>9</v>
      </c>
      <c r="B18" s="18" t="s">
        <v>78</v>
      </c>
      <c r="C18" s="19"/>
      <c r="D18" s="19"/>
      <c r="E18" s="20">
        <v>8</v>
      </c>
      <c r="F18" s="54" t="s">
        <v>14</v>
      </c>
      <c r="G18" s="22"/>
      <c r="H18" s="84">
        <f t="shared" si="0"/>
        <v>0</v>
      </c>
    </row>
    <row r="19" spans="1:8" ht="15.75">
      <c r="A19" s="82">
        <f t="shared" si="1"/>
        <v>10</v>
      </c>
      <c r="B19" s="18" t="s">
        <v>79</v>
      </c>
      <c r="C19" s="19"/>
      <c r="D19" s="19"/>
      <c r="E19" s="20">
        <v>17.5</v>
      </c>
      <c r="F19" s="54" t="s">
        <v>17</v>
      </c>
      <c r="G19" s="22"/>
      <c r="H19" s="84">
        <f t="shared" si="0"/>
        <v>0</v>
      </c>
    </row>
    <row r="20" spans="1:8" ht="15.75">
      <c r="A20" s="82">
        <f t="shared" si="1"/>
        <v>11</v>
      </c>
      <c r="B20" s="18" t="s">
        <v>80</v>
      </c>
      <c r="C20" s="19"/>
      <c r="D20" s="19"/>
      <c r="E20" s="20">
        <v>25</v>
      </c>
      <c r="F20" s="54" t="s">
        <v>17</v>
      </c>
      <c r="G20" s="22"/>
      <c r="H20" s="84">
        <f t="shared" si="0"/>
        <v>0</v>
      </c>
    </row>
    <row r="21" spans="1:8" ht="15.75">
      <c r="A21" s="82">
        <f t="shared" si="1"/>
        <v>12</v>
      </c>
      <c r="B21" s="18" t="s">
        <v>81</v>
      </c>
      <c r="C21" s="19"/>
      <c r="D21" s="19"/>
      <c r="E21" s="20">
        <v>10</v>
      </c>
      <c r="F21" s="54" t="s">
        <v>17</v>
      </c>
      <c r="G21" s="22"/>
      <c r="H21" s="84">
        <f t="shared" si="0"/>
        <v>0</v>
      </c>
    </row>
    <row r="22" spans="1:8" ht="15.75">
      <c r="A22" s="82">
        <f t="shared" si="1"/>
        <v>13</v>
      </c>
      <c r="B22" s="25" t="s">
        <v>82</v>
      </c>
      <c r="C22" s="19"/>
      <c r="D22" s="19"/>
      <c r="E22" s="26">
        <v>2.4</v>
      </c>
      <c r="F22" s="27" t="s">
        <v>17</v>
      </c>
      <c r="G22" s="22"/>
      <c r="H22" s="84">
        <f t="shared" si="0"/>
        <v>0</v>
      </c>
    </row>
    <row r="23" spans="1:8" ht="15.75">
      <c r="A23" s="82">
        <f t="shared" si="1"/>
        <v>14</v>
      </c>
      <c r="B23" s="25" t="s">
        <v>83</v>
      </c>
      <c r="C23" s="19"/>
      <c r="D23" s="19"/>
      <c r="E23" s="26">
        <v>0.4</v>
      </c>
      <c r="F23" s="27" t="s">
        <v>17</v>
      </c>
      <c r="G23" s="22"/>
      <c r="H23" s="84">
        <f t="shared" si="0"/>
        <v>0</v>
      </c>
    </row>
    <row r="24" spans="1:8" ht="15.75">
      <c r="A24" s="82">
        <f t="shared" si="1"/>
        <v>15</v>
      </c>
      <c r="B24" s="18" t="s">
        <v>84</v>
      </c>
      <c r="C24" s="19"/>
      <c r="D24" s="19"/>
      <c r="E24" s="20">
        <v>1.3</v>
      </c>
      <c r="F24" s="54" t="s">
        <v>17</v>
      </c>
      <c r="G24" s="22"/>
      <c r="H24" s="84">
        <f t="shared" si="0"/>
        <v>0</v>
      </c>
    </row>
    <row r="25" spans="1:8" ht="15.75">
      <c r="A25" s="82">
        <f t="shared" si="1"/>
        <v>16</v>
      </c>
      <c r="B25" s="25" t="s">
        <v>85</v>
      </c>
      <c r="C25" s="19"/>
      <c r="D25" s="19"/>
      <c r="E25" s="26">
        <v>0.1</v>
      </c>
      <c r="F25" s="27" t="s">
        <v>17</v>
      </c>
      <c r="G25" s="22"/>
      <c r="H25" s="84">
        <f t="shared" si="0"/>
        <v>0</v>
      </c>
    </row>
    <row r="26" spans="1:8" ht="15.75">
      <c r="A26" s="82">
        <f t="shared" si="1"/>
        <v>17</v>
      </c>
      <c r="B26" s="18" t="s">
        <v>86</v>
      </c>
      <c r="C26" s="19"/>
      <c r="D26" s="19"/>
      <c r="E26" s="85">
        <v>8.4</v>
      </c>
      <c r="F26" s="63" t="s">
        <v>17</v>
      </c>
      <c r="G26" s="22"/>
      <c r="H26" s="84">
        <f t="shared" si="0"/>
        <v>0</v>
      </c>
    </row>
    <row r="27" spans="1:8" ht="15.75">
      <c r="A27" s="82">
        <f t="shared" si="1"/>
        <v>18</v>
      </c>
      <c r="B27" s="18" t="s">
        <v>87</v>
      </c>
      <c r="C27" s="19"/>
      <c r="D27" s="19"/>
      <c r="E27" s="20">
        <v>8</v>
      </c>
      <c r="F27" s="54" t="s">
        <v>17</v>
      </c>
      <c r="G27" s="22"/>
      <c r="H27" s="84">
        <f t="shared" si="0"/>
        <v>0</v>
      </c>
    </row>
    <row r="28" spans="1:8" ht="15.75">
      <c r="A28" s="82">
        <f t="shared" si="1"/>
        <v>19</v>
      </c>
      <c r="B28" s="86" t="s">
        <v>88</v>
      </c>
      <c r="C28" s="19"/>
      <c r="D28" s="19"/>
      <c r="E28" s="87">
        <v>3</v>
      </c>
      <c r="F28" s="88" t="s">
        <v>17</v>
      </c>
      <c r="G28" s="22"/>
      <c r="H28" s="84">
        <f t="shared" si="0"/>
        <v>0</v>
      </c>
    </row>
    <row r="29" spans="1:14" ht="15.75">
      <c r="A29" s="82">
        <f t="shared" si="1"/>
        <v>20</v>
      </c>
      <c r="B29" s="25" t="s">
        <v>89</v>
      </c>
      <c r="C29" s="19"/>
      <c r="D29" s="19"/>
      <c r="E29" s="26">
        <v>50</v>
      </c>
      <c r="F29" s="27" t="s">
        <v>17</v>
      </c>
      <c r="G29" s="22"/>
      <c r="H29" s="84">
        <f t="shared" si="0"/>
        <v>0</v>
      </c>
      <c r="N29" s="5"/>
    </row>
    <row r="30" spans="1:8" ht="15.75">
      <c r="A30" s="82">
        <f t="shared" si="1"/>
        <v>21</v>
      </c>
      <c r="B30" s="25" t="s">
        <v>90</v>
      </c>
      <c r="C30" s="19"/>
      <c r="D30" s="19"/>
      <c r="E30" s="26">
        <v>10</v>
      </c>
      <c r="F30" s="27" t="s">
        <v>17</v>
      </c>
      <c r="G30" s="22"/>
      <c r="H30" s="84">
        <f t="shared" si="0"/>
        <v>0</v>
      </c>
    </row>
    <row r="31" spans="1:8" ht="15.75">
      <c r="A31" s="82">
        <f t="shared" si="1"/>
        <v>22</v>
      </c>
      <c r="B31" s="25" t="s">
        <v>91</v>
      </c>
      <c r="C31" s="19"/>
      <c r="D31" s="19"/>
      <c r="E31" s="26">
        <v>16.4</v>
      </c>
      <c r="F31" s="27" t="s">
        <v>17</v>
      </c>
      <c r="G31" s="22"/>
      <c r="H31" s="84">
        <f t="shared" si="0"/>
        <v>0</v>
      </c>
    </row>
    <row r="32" spans="1:8" ht="15.75">
      <c r="A32" s="82">
        <f t="shared" si="1"/>
        <v>23</v>
      </c>
      <c r="B32" s="25" t="s">
        <v>92</v>
      </c>
      <c r="C32" s="19"/>
      <c r="D32" s="19"/>
      <c r="E32" s="26">
        <v>1.6</v>
      </c>
      <c r="F32" s="27" t="s">
        <v>17</v>
      </c>
      <c r="G32" s="22"/>
      <c r="H32" s="84">
        <f t="shared" si="0"/>
        <v>0</v>
      </c>
    </row>
    <row r="33" spans="1:8" ht="15">
      <c r="A33" s="35"/>
      <c r="B33" s="35"/>
      <c r="C33" s="35"/>
      <c r="D33" s="35"/>
      <c r="E33" s="32" t="s">
        <v>29</v>
      </c>
      <c r="F33" s="32"/>
      <c r="G33" s="32"/>
      <c r="H33" s="33">
        <f>SUM(H10:H32)</f>
        <v>0</v>
      </c>
    </row>
    <row r="34" spans="1:8" ht="15">
      <c r="A34" s="35"/>
      <c r="B34" s="35"/>
      <c r="C34" s="35"/>
      <c r="D34" s="35"/>
      <c r="E34" s="35"/>
      <c r="F34" s="35"/>
      <c r="G34" s="35"/>
      <c r="H34" s="36"/>
    </row>
    <row r="35" spans="1:8" ht="15">
      <c r="A35" s="35"/>
      <c r="B35" s="35"/>
      <c r="C35" s="35" t="s">
        <v>30</v>
      </c>
      <c r="D35" s="35"/>
      <c r="E35" s="35"/>
      <c r="F35" s="35"/>
      <c r="G35" s="35"/>
      <c r="H35" s="36"/>
    </row>
  </sheetData>
  <sheetProtection selectLockedCells="1" selectUnlockedCells="1"/>
  <mergeCells count="9">
    <mergeCell ref="A7:E7"/>
    <mergeCell ref="A8:A9"/>
    <mergeCell ref="B8:B9"/>
    <mergeCell ref="C8:C9"/>
    <mergeCell ref="D8:D9"/>
    <mergeCell ref="E8:F8"/>
    <mergeCell ref="G8:G9"/>
    <mergeCell ref="H8:H9"/>
    <mergeCell ref="E33:G33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H105"/>
  <sheetViews>
    <sheetView workbookViewId="0" topLeftCell="A80">
      <selection activeCell="H80" sqref="H80"/>
    </sheetView>
  </sheetViews>
  <sheetFormatPr defaultColWidth="9.140625" defaultRowHeight="12.75"/>
  <cols>
    <col min="1" max="1" width="8.7109375" style="89" customWidth="1"/>
    <col min="2" max="2" width="41.8515625" style="73" customWidth="1"/>
    <col min="3" max="3" width="14.140625" style="2" customWidth="1"/>
    <col min="4" max="4" width="11.57421875" style="4" customWidth="1"/>
    <col min="5" max="6" width="9.7109375" style="4" customWidth="1"/>
    <col min="7" max="7" width="12.8515625" style="4" customWidth="1"/>
    <col min="8" max="8" width="13.00390625" style="74" customWidth="1"/>
    <col min="9" max="16384" width="9.7109375" style="4" customWidth="1"/>
  </cols>
  <sheetData>
    <row r="6" ht="15">
      <c r="A6" s="5">
        <f>PIECZYWO!A3</f>
        <v>0</v>
      </c>
    </row>
    <row r="7" ht="15">
      <c r="A7" s="5" t="s">
        <v>93</v>
      </c>
    </row>
    <row r="8" ht="15">
      <c r="A8" s="5"/>
    </row>
    <row r="9" spans="1:8" ht="15" customHeight="1">
      <c r="A9" s="90" t="s">
        <v>94</v>
      </c>
      <c r="B9" s="90"/>
      <c r="C9" s="90"/>
      <c r="D9" s="90"/>
      <c r="E9" s="90"/>
      <c r="F9" s="90"/>
      <c r="G9" s="90"/>
      <c r="H9" s="90"/>
    </row>
    <row r="10" spans="1:8" ht="15" customHeight="1">
      <c r="A10" s="91" t="s">
        <v>4</v>
      </c>
      <c r="B10" s="10" t="s">
        <v>5</v>
      </c>
      <c r="C10" s="11" t="s">
        <v>6</v>
      </c>
      <c r="D10" s="12" t="s">
        <v>7</v>
      </c>
      <c r="E10" s="10" t="s">
        <v>8</v>
      </c>
      <c r="F10" s="10"/>
      <c r="G10" s="13" t="s">
        <v>9</v>
      </c>
      <c r="H10" s="92" t="s">
        <v>10</v>
      </c>
    </row>
    <row r="11" spans="1:8" ht="44.25" customHeight="1">
      <c r="A11" s="91"/>
      <c r="B11" s="10"/>
      <c r="C11" s="11"/>
      <c r="D11" s="12"/>
      <c r="E11" s="15" t="s">
        <v>11</v>
      </c>
      <c r="F11" s="16" t="s">
        <v>12</v>
      </c>
      <c r="G11" s="13"/>
      <c r="H11" s="92"/>
    </row>
    <row r="12" spans="1:8" ht="15.75">
      <c r="A12" s="93">
        <v>1</v>
      </c>
      <c r="B12" s="94" t="s">
        <v>95</v>
      </c>
      <c r="C12" s="19"/>
      <c r="D12" s="19"/>
      <c r="E12" s="95">
        <v>17</v>
      </c>
      <c r="F12" s="96" t="s">
        <v>14</v>
      </c>
      <c r="G12" s="22"/>
      <c r="H12" s="97">
        <f aca="true" t="shared" si="0" ref="H12:H102">G12*E12</f>
        <v>0</v>
      </c>
    </row>
    <row r="13" spans="1:8" ht="15.75">
      <c r="A13" s="93">
        <f aca="true" t="shared" si="1" ref="A13:A102">A12+1</f>
        <v>2</v>
      </c>
      <c r="B13" s="25" t="s">
        <v>96</v>
      </c>
      <c r="C13" s="19"/>
      <c r="D13" s="19"/>
      <c r="E13" s="98">
        <v>10</v>
      </c>
      <c r="F13" s="96" t="s">
        <v>35</v>
      </c>
      <c r="G13" s="22"/>
      <c r="H13" s="97">
        <f t="shared" si="0"/>
        <v>0</v>
      </c>
    </row>
    <row r="14" spans="1:8" ht="15.75">
      <c r="A14" s="93">
        <f t="shared" si="1"/>
        <v>3</v>
      </c>
      <c r="B14" s="25" t="s">
        <v>97</v>
      </c>
      <c r="C14" s="19"/>
      <c r="D14" s="19"/>
      <c r="E14" s="99">
        <v>5</v>
      </c>
      <c r="F14" s="27" t="s">
        <v>17</v>
      </c>
      <c r="G14" s="22"/>
      <c r="H14" s="97">
        <f t="shared" si="0"/>
        <v>0</v>
      </c>
    </row>
    <row r="15" spans="1:8" ht="15.75">
      <c r="A15" s="93">
        <f t="shared" si="1"/>
        <v>4</v>
      </c>
      <c r="B15" s="25" t="s">
        <v>98</v>
      </c>
      <c r="C15" s="19"/>
      <c r="D15" s="19"/>
      <c r="E15" s="99">
        <v>2.3</v>
      </c>
      <c r="F15" s="27" t="s">
        <v>17</v>
      </c>
      <c r="G15" s="22"/>
      <c r="H15" s="97">
        <f t="shared" si="0"/>
        <v>0</v>
      </c>
    </row>
    <row r="16" spans="1:8" ht="15.75">
      <c r="A16" s="93">
        <f t="shared" si="1"/>
        <v>5</v>
      </c>
      <c r="B16" s="25" t="s">
        <v>99</v>
      </c>
      <c r="C16" s="19"/>
      <c r="D16" s="19"/>
      <c r="E16" s="26">
        <v>10</v>
      </c>
      <c r="F16" s="27" t="s">
        <v>17</v>
      </c>
      <c r="G16" s="22"/>
      <c r="H16" s="97">
        <f t="shared" si="0"/>
        <v>0</v>
      </c>
    </row>
    <row r="17" spans="1:8" ht="15.75">
      <c r="A17" s="93">
        <f t="shared" si="1"/>
        <v>6</v>
      </c>
      <c r="B17" s="25" t="s">
        <v>100</v>
      </c>
      <c r="C17" s="19"/>
      <c r="D17" s="19"/>
      <c r="E17" s="26">
        <v>12</v>
      </c>
      <c r="F17" s="27" t="s">
        <v>27</v>
      </c>
      <c r="G17" s="22"/>
      <c r="H17" s="97">
        <f t="shared" si="0"/>
        <v>0</v>
      </c>
    </row>
    <row r="18" spans="1:8" ht="15.75">
      <c r="A18" s="93">
        <f t="shared" si="1"/>
        <v>7</v>
      </c>
      <c r="B18" s="25" t="s">
        <v>101</v>
      </c>
      <c r="C18" s="19"/>
      <c r="D18" s="19"/>
      <c r="E18" s="26">
        <v>7.6</v>
      </c>
      <c r="F18" s="27" t="s">
        <v>17</v>
      </c>
      <c r="G18" s="22"/>
      <c r="H18" s="97">
        <f t="shared" si="0"/>
        <v>0</v>
      </c>
    </row>
    <row r="19" spans="1:8" ht="15.75">
      <c r="A19" s="93">
        <f t="shared" si="1"/>
        <v>8</v>
      </c>
      <c r="B19" s="25" t="s">
        <v>102</v>
      </c>
      <c r="C19" s="19"/>
      <c r="D19" s="19"/>
      <c r="E19" s="26">
        <v>7</v>
      </c>
      <c r="F19" s="27" t="s">
        <v>14</v>
      </c>
      <c r="G19" s="22"/>
      <c r="H19" s="97">
        <f t="shared" si="0"/>
        <v>0</v>
      </c>
    </row>
    <row r="20" spans="1:8" ht="15.75">
      <c r="A20" s="93">
        <f t="shared" si="1"/>
        <v>9</v>
      </c>
      <c r="B20" s="100" t="s">
        <v>103</v>
      </c>
      <c r="C20" s="19"/>
      <c r="D20" s="19"/>
      <c r="E20" s="98">
        <v>4.25</v>
      </c>
      <c r="F20" s="96" t="s">
        <v>17</v>
      </c>
      <c r="G20" s="22"/>
      <c r="H20" s="97">
        <f t="shared" si="0"/>
        <v>0</v>
      </c>
    </row>
    <row r="21" spans="1:8" ht="15.75">
      <c r="A21" s="93">
        <f t="shared" si="1"/>
        <v>10</v>
      </c>
      <c r="B21" s="25" t="s">
        <v>104</v>
      </c>
      <c r="C21" s="19"/>
      <c r="D21" s="19"/>
      <c r="E21" s="54">
        <v>5</v>
      </c>
      <c r="F21" s="21" t="s">
        <v>14</v>
      </c>
      <c r="G21" s="22"/>
      <c r="H21" s="97">
        <f t="shared" si="0"/>
        <v>0</v>
      </c>
    </row>
    <row r="22" spans="1:8" ht="15.75">
      <c r="A22" s="93">
        <f t="shared" si="1"/>
        <v>11</v>
      </c>
      <c r="B22" s="53" t="s">
        <v>105</v>
      </c>
      <c r="C22" s="19"/>
      <c r="D22" s="19"/>
      <c r="E22" s="54">
        <v>70</v>
      </c>
      <c r="F22" s="21" t="s">
        <v>17</v>
      </c>
      <c r="G22" s="22"/>
      <c r="H22" s="97">
        <f t="shared" si="0"/>
        <v>0</v>
      </c>
    </row>
    <row r="23" spans="1:8" ht="15.75">
      <c r="A23" s="93">
        <f t="shared" si="1"/>
        <v>12</v>
      </c>
      <c r="B23" s="53" t="s">
        <v>106</v>
      </c>
      <c r="C23" s="19"/>
      <c r="D23" s="19"/>
      <c r="E23" s="54">
        <v>13.3</v>
      </c>
      <c r="F23" s="21" t="s">
        <v>17</v>
      </c>
      <c r="G23" s="22"/>
      <c r="H23" s="97">
        <f t="shared" si="0"/>
        <v>0</v>
      </c>
    </row>
    <row r="24" spans="1:8" ht="15.75">
      <c r="A24" s="93">
        <f t="shared" si="1"/>
        <v>13</v>
      </c>
      <c r="B24" s="53" t="s">
        <v>107</v>
      </c>
      <c r="C24" s="19"/>
      <c r="D24" s="19"/>
      <c r="E24" s="54">
        <v>14.5</v>
      </c>
      <c r="F24" s="21" t="s">
        <v>17</v>
      </c>
      <c r="G24" s="22"/>
      <c r="H24" s="97">
        <f t="shared" si="0"/>
        <v>0</v>
      </c>
    </row>
    <row r="25" spans="1:8" ht="15.75">
      <c r="A25" s="93">
        <f t="shared" si="1"/>
        <v>14</v>
      </c>
      <c r="B25" s="25" t="s">
        <v>108</v>
      </c>
      <c r="C25" s="19"/>
      <c r="D25" s="19"/>
      <c r="E25" s="26">
        <v>16</v>
      </c>
      <c r="F25" s="27" t="s">
        <v>14</v>
      </c>
      <c r="G25" s="22"/>
      <c r="H25" s="97">
        <f t="shared" si="0"/>
        <v>0</v>
      </c>
    </row>
    <row r="26" spans="1:8" ht="15.75">
      <c r="A26" s="93">
        <f t="shared" si="1"/>
        <v>15</v>
      </c>
      <c r="B26" s="25" t="s">
        <v>109</v>
      </c>
      <c r="C26" s="19"/>
      <c r="D26" s="19"/>
      <c r="E26" s="26">
        <v>42</v>
      </c>
      <c r="F26" s="27" t="s">
        <v>14</v>
      </c>
      <c r="G26" s="22"/>
      <c r="H26" s="97">
        <f t="shared" si="0"/>
        <v>0</v>
      </c>
    </row>
    <row r="27" spans="1:8" ht="15.75">
      <c r="A27" s="93">
        <f t="shared" si="1"/>
        <v>16</v>
      </c>
      <c r="B27" s="53" t="s">
        <v>110</v>
      </c>
      <c r="C27" s="19"/>
      <c r="D27" s="19"/>
      <c r="E27" s="54">
        <v>154</v>
      </c>
      <c r="F27" s="21" t="s">
        <v>14</v>
      </c>
      <c r="G27" s="22"/>
      <c r="H27" s="97">
        <f t="shared" si="0"/>
        <v>0</v>
      </c>
    </row>
    <row r="28" spans="1:8" ht="15.75">
      <c r="A28" s="93">
        <f t="shared" si="1"/>
        <v>17</v>
      </c>
      <c r="B28" s="25" t="s">
        <v>111</v>
      </c>
      <c r="C28" s="19"/>
      <c r="D28" s="19"/>
      <c r="E28" s="26">
        <v>34</v>
      </c>
      <c r="F28" s="27" t="s">
        <v>14</v>
      </c>
      <c r="G28" s="22"/>
      <c r="H28" s="97">
        <f t="shared" si="0"/>
        <v>0</v>
      </c>
    </row>
    <row r="29" spans="1:8" ht="15.75">
      <c r="A29" s="93">
        <f t="shared" si="1"/>
        <v>18</v>
      </c>
      <c r="B29" s="100" t="s">
        <v>112</v>
      </c>
      <c r="C29" s="19"/>
      <c r="D29" s="19"/>
      <c r="E29" s="95">
        <v>18</v>
      </c>
      <c r="F29" s="96" t="s">
        <v>14</v>
      </c>
      <c r="G29" s="22"/>
      <c r="H29" s="97">
        <f t="shared" si="0"/>
        <v>0</v>
      </c>
    </row>
    <row r="30" spans="1:8" ht="15.75">
      <c r="A30" s="93">
        <f t="shared" si="1"/>
        <v>19</v>
      </c>
      <c r="B30" s="101" t="s">
        <v>113</v>
      </c>
      <c r="C30" s="19"/>
      <c r="D30" s="19"/>
      <c r="E30" s="98">
        <v>15</v>
      </c>
      <c r="F30" s="96" t="s">
        <v>27</v>
      </c>
      <c r="G30" s="22"/>
      <c r="H30" s="97">
        <f t="shared" si="0"/>
        <v>0</v>
      </c>
    </row>
    <row r="31" spans="1:8" ht="15.75">
      <c r="A31" s="93">
        <f t="shared" si="1"/>
        <v>20</v>
      </c>
      <c r="B31" s="101" t="s">
        <v>114</v>
      </c>
      <c r="C31" s="19"/>
      <c r="D31" s="19"/>
      <c r="E31" s="98">
        <v>20</v>
      </c>
      <c r="F31" s="96" t="s">
        <v>27</v>
      </c>
      <c r="G31" s="22"/>
      <c r="H31" s="97">
        <f t="shared" si="0"/>
        <v>0</v>
      </c>
    </row>
    <row r="32" spans="1:8" ht="15.75">
      <c r="A32" s="93">
        <f t="shared" si="1"/>
        <v>21</v>
      </c>
      <c r="B32" s="101" t="s">
        <v>115</v>
      </c>
      <c r="C32" s="19"/>
      <c r="D32" s="19"/>
      <c r="E32" s="98">
        <v>5</v>
      </c>
      <c r="F32" s="96" t="s">
        <v>27</v>
      </c>
      <c r="G32" s="22"/>
      <c r="H32" s="97">
        <f t="shared" si="0"/>
        <v>0</v>
      </c>
    </row>
    <row r="33" spans="1:8" ht="15.75">
      <c r="A33" s="93">
        <f t="shared" si="1"/>
        <v>22</v>
      </c>
      <c r="B33" s="101" t="s">
        <v>116</v>
      </c>
      <c r="C33" s="19"/>
      <c r="D33" s="19"/>
      <c r="E33" s="98">
        <v>15</v>
      </c>
      <c r="F33" s="96" t="s">
        <v>27</v>
      </c>
      <c r="G33" s="22"/>
      <c r="H33" s="97">
        <f t="shared" si="0"/>
        <v>0</v>
      </c>
    </row>
    <row r="34" spans="1:8" ht="15.75">
      <c r="A34" s="93">
        <f t="shared" si="1"/>
        <v>23</v>
      </c>
      <c r="B34" s="101" t="s">
        <v>117</v>
      </c>
      <c r="C34" s="19"/>
      <c r="D34" s="19"/>
      <c r="E34" s="95">
        <v>35</v>
      </c>
      <c r="F34" s="96" t="s">
        <v>14</v>
      </c>
      <c r="G34" s="22"/>
      <c r="H34" s="97">
        <f t="shared" si="0"/>
        <v>0</v>
      </c>
    </row>
    <row r="35" spans="1:8" ht="15.75">
      <c r="A35" s="93">
        <f t="shared" si="1"/>
        <v>24</v>
      </c>
      <c r="B35" s="102" t="s">
        <v>118</v>
      </c>
      <c r="C35" s="19"/>
      <c r="D35" s="19"/>
      <c r="E35" s="98">
        <v>10</v>
      </c>
      <c r="F35" s="96" t="s">
        <v>14</v>
      </c>
      <c r="G35" s="22"/>
      <c r="H35" s="97">
        <f t="shared" si="0"/>
        <v>0</v>
      </c>
    </row>
    <row r="36" spans="1:8" ht="15.75">
      <c r="A36" s="93">
        <f t="shared" si="1"/>
        <v>25</v>
      </c>
      <c r="B36" s="25" t="s">
        <v>119</v>
      </c>
      <c r="C36" s="19"/>
      <c r="D36" s="19"/>
      <c r="E36" s="26">
        <v>0.5</v>
      </c>
      <c r="F36" s="27" t="s">
        <v>17</v>
      </c>
      <c r="G36" s="22"/>
      <c r="H36" s="97">
        <f t="shared" si="0"/>
        <v>0</v>
      </c>
    </row>
    <row r="37" spans="1:8" ht="15.75">
      <c r="A37" s="93">
        <f t="shared" si="1"/>
        <v>26</v>
      </c>
      <c r="B37" s="53" t="s">
        <v>120</v>
      </c>
      <c r="C37" s="19"/>
      <c r="D37" s="19"/>
      <c r="E37" s="54">
        <v>1</v>
      </c>
      <c r="F37" s="21" t="s">
        <v>27</v>
      </c>
      <c r="G37" s="22"/>
      <c r="H37" s="97">
        <f t="shared" si="0"/>
        <v>0</v>
      </c>
    </row>
    <row r="38" spans="1:8" ht="15.75">
      <c r="A38" s="93">
        <f t="shared" si="1"/>
        <v>27</v>
      </c>
      <c r="B38" s="53" t="s">
        <v>121</v>
      </c>
      <c r="C38" s="19"/>
      <c r="D38" s="19"/>
      <c r="E38" s="54">
        <v>1</v>
      </c>
      <c r="F38" s="21" t="s">
        <v>27</v>
      </c>
      <c r="G38" s="22"/>
      <c r="H38" s="97">
        <f t="shared" si="0"/>
        <v>0</v>
      </c>
    </row>
    <row r="39" spans="1:8" ht="15.75">
      <c r="A39" s="93">
        <f t="shared" si="1"/>
        <v>28</v>
      </c>
      <c r="B39" s="53" t="s">
        <v>122</v>
      </c>
      <c r="C39" s="19"/>
      <c r="D39" s="19"/>
      <c r="E39" s="54">
        <v>15</v>
      </c>
      <c r="F39" s="21" t="s">
        <v>27</v>
      </c>
      <c r="G39" s="22"/>
      <c r="H39" s="97">
        <f t="shared" si="0"/>
        <v>0</v>
      </c>
    </row>
    <row r="40" spans="1:8" ht="15.75">
      <c r="A40" s="93">
        <f t="shared" si="1"/>
        <v>29</v>
      </c>
      <c r="B40" s="53" t="s">
        <v>123</v>
      </c>
      <c r="C40" s="19"/>
      <c r="D40" s="19"/>
      <c r="E40" s="54">
        <v>1</v>
      </c>
      <c r="F40" s="21" t="s">
        <v>27</v>
      </c>
      <c r="G40" s="22"/>
      <c r="H40" s="97">
        <f t="shared" si="0"/>
        <v>0</v>
      </c>
    </row>
    <row r="41" spans="1:8" ht="15.75">
      <c r="A41" s="93">
        <f t="shared" si="1"/>
        <v>30</v>
      </c>
      <c r="B41" s="25" t="s">
        <v>124</v>
      </c>
      <c r="C41" s="19"/>
      <c r="D41" s="19"/>
      <c r="E41" s="99">
        <v>2.7</v>
      </c>
      <c r="F41" s="27" t="s">
        <v>17</v>
      </c>
      <c r="G41" s="22"/>
      <c r="H41" s="97">
        <f t="shared" si="0"/>
        <v>0</v>
      </c>
    </row>
    <row r="42" spans="1:8" ht="15.75">
      <c r="A42" s="93">
        <f t="shared" si="1"/>
        <v>31</v>
      </c>
      <c r="B42" s="53" t="s">
        <v>125</v>
      </c>
      <c r="C42" s="19"/>
      <c r="D42" s="19"/>
      <c r="E42" s="54">
        <v>6.5</v>
      </c>
      <c r="F42" s="21" t="s">
        <v>17</v>
      </c>
      <c r="G42" s="22"/>
      <c r="H42" s="97">
        <f t="shared" si="0"/>
        <v>0</v>
      </c>
    </row>
    <row r="43" spans="1:8" ht="15.75">
      <c r="A43" s="93">
        <f t="shared" si="1"/>
        <v>32</v>
      </c>
      <c r="B43" s="53" t="s">
        <v>126</v>
      </c>
      <c r="C43" s="19"/>
      <c r="D43" s="19"/>
      <c r="E43" s="56">
        <v>11</v>
      </c>
      <c r="F43" s="21" t="s">
        <v>17</v>
      </c>
      <c r="G43" s="22"/>
      <c r="H43" s="97">
        <f t="shared" si="0"/>
        <v>0</v>
      </c>
    </row>
    <row r="44" spans="1:8" ht="15.75">
      <c r="A44" s="93">
        <f t="shared" si="1"/>
        <v>33</v>
      </c>
      <c r="B44" s="53" t="s">
        <v>127</v>
      </c>
      <c r="C44" s="19"/>
      <c r="D44" s="19"/>
      <c r="E44" s="54">
        <v>1</v>
      </c>
      <c r="F44" s="21" t="s">
        <v>17</v>
      </c>
      <c r="G44" s="22"/>
      <c r="H44" s="97">
        <f t="shared" si="0"/>
        <v>0</v>
      </c>
    </row>
    <row r="45" spans="1:8" ht="15.75">
      <c r="A45" s="93">
        <f t="shared" si="1"/>
        <v>34</v>
      </c>
      <c r="B45" s="53" t="s">
        <v>128</v>
      </c>
      <c r="C45" s="19"/>
      <c r="D45" s="19"/>
      <c r="E45" s="56">
        <v>9</v>
      </c>
      <c r="F45" s="21" t="s">
        <v>17</v>
      </c>
      <c r="G45" s="22"/>
      <c r="H45" s="97">
        <f t="shared" si="0"/>
        <v>0</v>
      </c>
    </row>
    <row r="46" spans="1:8" ht="15.75">
      <c r="A46" s="93">
        <f t="shared" si="1"/>
        <v>35</v>
      </c>
      <c r="B46" s="53" t="s">
        <v>129</v>
      </c>
      <c r="C46" s="19"/>
      <c r="D46" s="19"/>
      <c r="E46" s="54">
        <v>8</v>
      </c>
      <c r="F46" s="21" t="s">
        <v>14</v>
      </c>
      <c r="G46" s="22"/>
      <c r="H46" s="97">
        <f t="shared" si="0"/>
        <v>0</v>
      </c>
    </row>
    <row r="47" spans="1:8" ht="15.75">
      <c r="A47" s="93">
        <f t="shared" si="1"/>
        <v>36</v>
      </c>
      <c r="B47" s="101" t="s">
        <v>130</v>
      </c>
      <c r="C47" s="19"/>
      <c r="D47" s="19"/>
      <c r="E47" s="98">
        <v>3</v>
      </c>
      <c r="F47" s="96" t="s">
        <v>14</v>
      </c>
      <c r="G47" s="22"/>
      <c r="H47" s="97">
        <f t="shared" si="0"/>
        <v>0</v>
      </c>
    </row>
    <row r="48" spans="1:8" ht="15.75">
      <c r="A48" s="93">
        <f t="shared" si="1"/>
        <v>37</v>
      </c>
      <c r="B48" s="101" t="s">
        <v>131</v>
      </c>
      <c r="C48" s="19"/>
      <c r="D48" s="19"/>
      <c r="E48" s="98">
        <v>9</v>
      </c>
      <c r="F48" s="96" t="s">
        <v>17</v>
      </c>
      <c r="G48" s="22"/>
      <c r="H48" s="97">
        <f t="shared" si="0"/>
        <v>0</v>
      </c>
    </row>
    <row r="49" spans="1:8" ht="15.75">
      <c r="A49" s="93">
        <f t="shared" si="1"/>
        <v>38</v>
      </c>
      <c r="B49" s="25" t="s">
        <v>132</v>
      </c>
      <c r="C49" s="19"/>
      <c r="D49" s="19"/>
      <c r="E49" s="26">
        <v>10</v>
      </c>
      <c r="F49" s="27" t="s">
        <v>17</v>
      </c>
      <c r="G49" s="22"/>
      <c r="H49" s="97">
        <f t="shared" si="0"/>
        <v>0</v>
      </c>
    </row>
    <row r="50" spans="1:8" ht="15.75">
      <c r="A50" s="93">
        <f t="shared" si="1"/>
        <v>39</v>
      </c>
      <c r="B50" s="101" t="s">
        <v>133</v>
      </c>
      <c r="C50" s="19"/>
      <c r="D50" s="19"/>
      <c r="E50" s="98">
        <v>13</v>
      </c>
      <c r="F50" s="96" t="s">
        <v>14</v>
      </c>
      <c r="G50" s="22"/>
      <c r="H50" s="97">
        <f t="shared" si="0"/>
        <v>0</v>
      </c>
    </row>
    <row r="51" spans="1:8" ht="15.75">
      <c r="A51" s="93">
        <f t="shared" si="1"/>
        <v>40</v>
      </c>
      <c r="B51" s="25" t="s">
        <v>134</v>
      </c>
      <c r="C51" s="19"/>
      <c r="D51" s="19"/>
      <c r="E51" s="26">
        <v>1</v>
      </c>
      <c r="F51" s="27" t="s">
        <v>35</v>
      </c>
      <c r="G51" s="22"/>
      <c r="H51" s="97">
        <f t="shared" si="0"/>
        <v>0</v>
      </c>
    </row>
    <row r="52" spans="1:8" ht="15.75">
      <c r="A52" s="93">
        <f t="shared" si="1"/>
        <v>41</v>
      </c>
      <c r="B52" s="18" t="s">
        <v>135</v>
      </c>
      <c r="C52" s="19"/>
      <c r="D52" s="19"/>
      <c r="E52" s="56">
        <v>10.6</v>
      </c>
      <c r="F52" s="21" t="s">
        <v>35</v>
      </c>
      <c r="G52" s="22"/>
      <c r="H52" s="97">
        <f t="shared" si="0"/>
        <v>0</v>
      </c>
    </row>
    <row r="53" spans="1:8" ht="15.75">
      <c r="A53" s="93">
        <f t="shared" si="1"/>
        <v>42</v>
      </c>
      <c r="B53" s="18" t="s">
        <v>136</v>
      </c>
      <c r="C53" s="19"/>
      <c r="D53" s="19"/>
      <c r="E53" s="56">
        <v>0.2</v>
      </c>
      <c r="F53" s="21" t="s">
        <v>17</v>
      </c>
      <c r="G53" s="22"/>
      <c r="H53" s="97">
        <f t="shared" si="0"/>
        <v>0</v>
      </c>
    </row>
    <row r="54" spans="1:8" ht="15.75">
      <c r="A54" s="93">
        <f t="shared" si="1"/>
        <v>43</v>
      </c>
      <c r="B54" s="25" t="s">
        <v>137</v>
      </c>
      <c r="C54" s="19"/>
      <c r="D54" s="19"/>
      <c r="E54" s="26">
        <v>1.4</v>
      </c>
      <c r="F54" s="27" t="s">
        <v>17</v>
      </c>
      <c r="G54" s="22"/>
      <c r="H54" s="97">
        <f t="shared" si="0"/>
        <v>0</v>
      </c>
    </row>
    <row r="55" spans="1:8" ht="15.75">
      <c r="A55" s="93">
        <f t="shared" si="1"/>
        <v>44</v>
      </c>
      <c r="B55" s="103" t="s">
        <v>138</v>
      </c>
      <c r="C55" s="19"/>
      <c r="D55" s="19"/>
      <c r="E55" s="56">
        <v>7.2</v>
      </c>
      <c r="F55" s="104" t="s">
        <v>17</v>
      </c>
      <c r="G55" s="22"/>
      <c r="H55" s="97">
        <f t="shared" si="0"/>
        <v>0</v>
      </c>
    </row>
    <row r="56" spans="1:8" ht="15.75">
      <c r="A56" s="93">
        <f t="shared" si="1"/>
        <v>45</v>
      </c>
      <c r="B56" s="103" t="s">
        <v>139</v>
      </c>
      <c r="C56" s="19"/>
      <c r="D56" s="19"/>
      <c r="E56" s="56">
        <v>7</v>
      </c>
      <c r="F56" s="104" t="s">
        <v>17</v>
      </c>
      <c r="G56" s="22"/>
      <c r="H56" s="97">
        <f t="shared" si="0"/>
        <v>0</v>
      </c>
    </row>
    <row r="57" spans="1:8" ht="15.75">
      <c r="A57" s="93">
        <f t="shared" si="1"/>
        <v>46</v>
      </c>
      <c r="B57" s="18" t="s">
        <v>140</v>
      </c>
      <c r="C57" s="19"/>
      <c r="D57" s="19"/>
      <c r="E57" s="54">
        <v>0.7</v>
      </c>
      <c r="F57" s="21" t="s">
        <v>17</v>
      </c>
      <c r="G57" s="22"/>
      <c r="H57" s="97">
        <f t="shared" si="0"/>
        <v>0</v>
      </c>
    </row>
    <row r="58" spans="1:8" ht="15.75">
      <c r="A58" s="93">
        <f t="shared" si="1"/>
        <v>47</v>
      </c>
      <c r="B58" s="18" t="s">
        <v>141</v>
      </c>
      <c r="C58" s="19"/>
      <c r="D58" s="19"/>
      <c r="E58" s="54">
        <v>0.8</v>
      </c>
      <c r="F58" s="21" t="s">
        <v>17</v>
      </c>
      <c r="G58" s="22"/>
      <c r="H58" s="97">
        <f t="shared" si="0"/>
        <v>0</v>
      </c>
    </row>
    <row r="59" spans="1:8" ht="15.75">
      <c r="A59" s="93">
        <f t="shared" si="1"/>
        <v>48</v>
      </c>
      <c r="B59" s="18" t="s">
        <v>142</v>
      </c>
      <c r="C59" s="19"/>
      <c r="D59" s="19"/>
      <c r="E59" s="54">
        <v>4.9</v>
      </c>
      <c r="F59" s="21" t="s">
        <v>17</v>
      </c>
      <c r="G59" s="22"/>
      <c r="H59" s="97">
        <f t="shared" si="0"/>
        <v>0</v>
      </c>
    </row>
    <row r="60" spans="1:8" ht="36.75">
      <c r="A60" s="93">
        <f t="shared" si="1"/>
        <v>49</v>
      </c>
      <c r="B60" s="53" t="s">
        <v>143</v>
      </c>
      <c r="C60" s="19"/>
      <c r="D60" s="19"/>
      <c r="E60" s="56">
        <v>163.5</v>
      </c>
      <c r="F60" s="21" t="s">
        <v>17</v>
      </c>
      <c r="G60" s="22"/>
      <c r="H60" s="97">
        <f t="shared" si="0"/>
        <v>0</v>
      </c>
    </row>
    <row r="61" spans="1:8" ht="15.75">
      <c r="A61" s="93">
        <f t="shared" si="1"/>
        <v>50</v>
      </c>
      <c r="B61" s="53" t="s">
        <v>144</v>
      </c>
      <c r="C61" s="19"/>
      <c r="D61" s="19"/>
      <c r="E61" s="54">
        <v>152</v>
      </c>
      <c r="F61" s="21" t="s">
        <v>17</v>
      </c>
      <c r="G61" s="105"/>
      <c r="H61" s="97">
        <f t="shared" si="0"/>
        <v>0</v>
      </c>
    </row>
    <row r="62" spans="1:8" ht="15.75">
      <c r="A62" s="93">
        <f t="shared" si="1"/>
        <v>51</v>
      </c>
      <c r="B62" s="53" t="s">
        <v>145</v>
      </c>
      <c r="C62" s="19"/>
      <c r="D62" s="19"/>
      <c r="E62" s="54">
        <v>14.6</v>
      </c>
      <c r="F62" s="21" t="s">
        <v>17</v>
      </c>
      <c r="G62" s="105"/>
      <c r="H62" s="97">
        <f t="shared" si="0"/>
        <v>0</v>
      </c>
    </row>
    <row r="63" spans="1:8" ht="15.75">
      <c r="A63" s="93">
        <f t="shared" si="1"/>
        <v>52</v>
      </c>
      <c r="B63" s="53" t="s">
        <v>146</v>
      </c>
      <c r="C63" s="19"/>
      <c r="D63" s="19"/>
      <c r="E63" s="54">
        <v>0.4</v>
      </c>
      <c r="F63" s="21" t="s">
        <v>17</v>
      </c>
      <c r="G63" s="105"/>
      <c r="H63" s="97">
        <f t="shared" si="0"/>
        <v>0</v>
      </c>
    </row>
    <row r="64" spans="1:8" ht="15.75">
      <c r="A64" s="93">
        <f t="shared" si="1"/>
        <v>53</v>
      </c>
      <c r="B64" s="101" t="s">
        <v>147</v>
      </c>
      <c r="C64" s="19"/>
      <c r="D64" s="19"/>
      <c r="E64" s="98">
        <v>0.2</v>
      </c>
      <c r="F64" s="96" t="s">
        <v>17</v>
      </c>
      <c r="G64" s="105"/>
      <c r="H64" s="97">
        <f t="shared" si="0"/>
        <v>0</v>
      </c>
    </row>
    <row r="65" spans="1:8" ht="15.75">
      <c r="A65" s="93">
        <f t="shared" si="1"/>
        <v>54</v>
      </c>
      <c r="B65" s="101" t="s">
        <v>148</v>
      </c>
      <c r="C65" s="19"/>
      <c r="D65" s="19"/>
      <c r="E65" s="98">
        <v>1.2</v>
      </c>
      <c r="F65" s="96" t="s">
        <v>17</v>
      </c>
      <c r="G65" s="105"/>
      <c r="H65" s="97">
        <f t="shared" si="0"/>
        <v>0</v>
      </c>
    </row>
    <row r="66" spans="1:8" ht="15.75">
      <c r="A66" s="93">
        <f t="shared" si="1"/>
        <v>55</v>
      </c>
      <c r="B66" s="53" t="s">
        <v>149</v>
      </c>
      <c r="C66" s="19"/>
      <c r="D66" s="19"/>
      <c r="E66" s="54">
        <v>6.6</v>
      </c>
      <c r="F66" s="21" t="s">
        <v>35</v>
      </c>
      <c r="G66" s="105"/>
      <c r="H66" s="97">
        <f t="shared" si="0"/>
        <v>0</v>
      </c>
    </row>
    <row r="67" spans="1:8" ht="15.75">
      <c r="A67" s="93">
        <f t="shared" si="1"/>
        <v>56</v>
      </c>
      <c r="B67" s="25" t="s">
        <v>150</v>
      </c>
      <c r="C67" s="19"/>
      <c r="D67" s="19"/>
      <c r="E67" s="26">
        <v>2.4</v>
      </c>
      <c r="F67" s="27" t="s">
        <v>35</v>
      </c>
      <c r="G67" s="22"/>
      <c r="H67" s="97">
        <f t="shared" si="0"/>
        <v>0</v>
      </c>
    </row>
    <row r="68" spans="1:8" ht="15.75">
      <c r="A68" s="93">
        <f t="shared" si="1"/>
        <v>57</v>
      </c>
      <c r="B68" s="101" t="s">
        <v>151</v>
      </c>
      <c r="C68" s="19"/>
      <c r="D68" s="19"/>
      <c r="E68" s="98">
        <v>0.4</v>
      </c>
      <c r="F68" s="96" t="s">
        <v>17</v>
      </c>
      <c r="G68" s="22"/>
      <c r="H68" s="97">
        <f t="shared" si="0"/>
        <v>0</v>
      </c>
    </row>
    <row r="69" spans="1:8" ht="15.75">
      <c r="A69" s="93">
        <f t="shared" si="1"/>
        <v>58</v>
      </c>
      <c r="B69" s="25" t="s">
        <v>152</v>
      </c>
      <c r="C69" s="19"/>
      <c r="D69" s="19"/>
      <c r="E69" s="99">
        <v>0.5</v>
      </c>
      <c r="F69" s="27" t="s">
        <v>17</v>
      </c>
      <c r="G69" s="22"/>
      <c r="H69" s="97">
        <f t="shared" si="0"/>
        <v>0</v>
      </c>
    </row>
    <row r="70" spans="1:8" ht="15.75">
      <c r="A70" s="93">
        <f t="shared" si="1"/>
        <v>59</v>
      </c>
      <c r="B70" s="53" t="s">
        <v>153</v>
      </c>
      <c r="C70" s="19"/>
      <c r="D70" s="19"/>
      <c r="E70" s="87">
        <v>20</v>
      </c>
      <c r="F70" s="88" t="s">
        <v>14</v>
      </c>
      <c r="G70" s="22"/>
      <c r="H70" s="97">
        <f t="shared" si="0"/>
        <v>0</v>
      </c>
    </row>
    <row r="71" spans="1:8" ht="15.75">
      <c r="A71" s="93">
        <f t="shared" si="1"/>
        <v>60</v>
      </c>
      <c r="B71" s="53" t="s">
        <v>154</v>
      </c>
      <c r="C71" s="19"/>
      <c r="D71" s="19"/>
      <c r="E71" s="54">
        <v>26</v>
      </c>
      <c r="F71" s="21" t="s">
        <v>14</v>
      </c>
      <c r="G71" s="22"/>
      <c r="H71" s="97">
        <f t="shared" si="0"/>
        <v>0</v>
      </c>
    </row>
    <row r="72" spans="1:8" ht="15.75">
      <c r="A72" s="93">
        <f t="shared" si="1"/>
        <v>61</v>
      </c>
      <c r="B72" s="53" t="s">
        <v>155</v>
      </c>
      <c r="C72" s="19"/>
      <c r="D72" s="19"/>
      <c r="E72" s="54">
        <v>2.25</v>
      </c>
      <c r="F72" s="21" t="s">
        <v>35</v>
      </c>
      <c r="G72" s="22"/>
      <c r="H72" s="97">
        <f t="shared" si="0"/>
        <v>0</v>
      </c>
    </row>
    <row r="73" spans="1:8" ht="15.75">
      <c r="A73" s="93">
        <f t="shared" si="1"/>
        <v>62</v>
      </c>
      <c r="B73" s="53" t="s">
        <v>156</v>
      </c>
      <c r="C73" s="19"/>
      <c r="D73" s="19"/>
      <c r="E73" s="56">
        <v>1</v>
      </c>
      <c r="F73" s="21" t="s">
        <v>14</v>
      </c>
      <c r="G73" s="22"/>
      <c r="H73" s="97">
        <f t="shared" si="0"/>
        <v>0</v>
      </c>
    </row>
    <row r="74" spans="1:8" ht="15.75">
      <c r="A74" s="93">
        <f t="shared" si="1"/>
        <v>63</v>
      </c>
      <c r="B74" s="53" t="s">
        <v>157</v>
      </c>
      <c r="C74" s="19"/>
      <c r="D74" s="19"/>
      <c r="E74" s="54">
        <v>1.25</v>
      </c>
      <c r="F74" s="21" t="s">
        <v>35</v>
      </c>
      <c r="G74" s="22"/>
      <c r="H74" s="97">
        <f t="shared" si="0"/>
        <v>0</v>
      </c>
    </row>
    <row r="75" spans="1:8" ht="15.75">
      <c r="A75" s="93">
        <f t="shared" si="1"/>
        <v>64</v>
      </c>
      <c r="B75" s="101" t="s">
        <v>158</v>
      </c>
      <c r="C75" s="19"/>
      <c r="D75" s="19"/>
      <c r="E75" s="95">
        <v>15</v>
      </c>
      <c r="F75" s="96" t="s">
        <v>17</v>
      </c>
      <c r="G75" s="22"/>
      <c r="H75" s="97">
        <f t="shared" si="0"/>
        <v>0</v>
      </c>
    </row>
    <row r="76" spans="1:8" ht="15.75">
      <c r="A76" s="93">
        <f t="shared" si="1"/>
        <v>65</v>
      </c>
      <c r="B76" s="101" t="s">
        <v>159</v>
      </c>
      <c r="C76" s="19"/>
      <c r="D76" s="19"/>
      <c r="E76" s="98">
        <v>58.5</v>
      </c>
      <c r="F76" s="96" t="s">
        <v>35</v>
      </c>
      <c r="G76" s="22"/>
      <c r="H76" s="97">
        <f t="shared" si="0"/>
        <v>0</v>
      </c>
    </row>
    <row r="77" spans="1:8" ht="15.75">
      <c r="A77" s="93">
        <f t="shared" si="1"/>
        <v>66</v>
      </c>
      <c r="B77" s="25" t="s">
        <v>160</v>
      </c>
      <c r="C77" s="19"/>
      <c r="D77" s="19"/>
      <c r="E77" s="26">
        <v>3.3</v>
      </c>
      <c r="F77" s="27" t="s">
        <v>17</v>
      </c>
      <c r="G77" s="22"/>
      <c r="H77" s="97">
        <f t="shared" si="0"/>
        <v>0</v>
      </c>
    </row>
    <row r="78" spans="1:8" ht="15.75">
      <c r="A78" s="93">
        <f t="shared" si="1"/>
        <v>67</v>
      </c>
      <c r="B78" s="25" t="s">
        <v>161</v>
      </c>
      <c r="C78" s="19"/>
      <c r="D78" s="19"/>
      <c r="E78" s="26">
        <v>6.6</v>
      </c>
      <c r="F78" s="27" t="s">
        <v>17</v>
      </c>
      <c r="G78" s="22"/>
      <c r="H78" s="97">
        <f t="shared" si="0"/>
        <v>0</v>
      </c>
    </row>
    <row r="79" spans="1:8" ht="15.75">
      <c r="A79" s="93">
        <f t="shared" si="1"/>
        <v>68</v>
      </c>
      <c r="B79" s="53" t="s">
        <v>162</v>
      </c>
      <c r="C79" s="19"/>
      <c r="D79" s="19"/>
      <c r="E79" s="54">
        <v>1</v>
      </c>
      <c r="F79" s="21" t="s">
        <v>14</v>
      </c>
      <c r="G79" s="22"/>
      <c r="H79" s="97">
        <f t="shared" si="0"/>
        <v>0</v>
      </c>
    </row>
    <row r="80" spans="1:8" ht="15.75">
      <c r="A80" s="93">
        <f t="shared" si="1"/>
        <v>69</v>
      </c>
      <c r="B80" s="53" t="s">
        <v>163</v>
      </c>
      <c r="C80" s="19"/>
      <c r="D80" s="19"/>
      <c r="E80" s="54">
        <v>49</v>
      </c>
      <c r="F80" s="21" t="s">
        <v>27</v>
      </c>
      <c r="G80" s="22"/>
      <c r="H80" s="97">
        <f t="shared" si="0"/>
        <v>0</v>
      </c>
    </row>
    <row r="81" spans="1:8" ht="15.75">
      <c r="A81" s="93">
        <f t="shared" si="1"/>
        <v>70</v>
      </c>
      <c r="B81" s="101" t="s">
        <v>164</v>
      </c>
      <c r="C81" s="19"/>
      <c r="D81" s="19"/>
      <c r="E81" s="95">
        <v>9</v>
      </c>
      <c r="F81" s="96" t="s">
        <v>14</v>
      </c>
      <c r="G81" s="22"/>
      <c r="H81" s="97">
        <f t="shared" si="0"/>
        <v>0</v>
      </c>
    </row>
    <row r="82" spans="1:8" ht="15.75">
      <c r="A82" s="93">
        <f t="shared" si="1"/>
        <v>71</v>
      </c>
      <c r="B82" s="101" t="s">
        <v>165</v>
      </c>
      <c r="C82" s="19"/>
      <c r="D82" s="19"/>
      <c r="E82" s="95">
        <v>3</v>
      </c>
      <c r="F82" s="96" t="s">
        <v>17</v>
      </c>
      <c r="G82" s="22"/>
      <c r="H82" s="97">
        <f t="shared" si="0"/>
        <v>0</v>
      </c>
    </row>
    <row r="83" spans="1:8" ht="15.75">
      <c r="A83" s="93">
        <f t="shared" si="1"/>
        <v>72</v>
      </c>
      <c r="B83" s="101" t="s">
        <v>166</v>
      </c>
      <c r="C83" s="19"/>
      <c r="D83" s="19"/>
      <c r="E83" s="98">
        <v>12.4</v>
      </c>
      <c r="F83" s="96" t="s">
        <v>17</v>
      </c>
      <c r="G83" s="22"/>
      <c r="H83" s="97">
        <f t="shared" si="0"/>
        <v>0</v>
      </c>
    </row>
    <row r="84" spans="1:8" ht="15.75">
      <c r="A84" s="93">
        <f t="shared" si="1"/>
        <v>73</v>
      </c>
      <c r="B84" s="101" t="s">
        <v>167</v>
      </c>
      <c r="C84" s="19"/>
      <c r="D84" s="19"/>
      <c r="E84" s="98">
        <v>3</v>
      </c>
      <c r="F84" s="96" t="s">
        <v>17</v>
      </c>
      <c r="G84" s="22"/>
      <c r="H84" s="97">
        <f t="shared" si="0"/>
        <v>0</v>
      </c>
    </row>
    <row r="85" spans="1:8" ht="15.75">
      <c r="A85" s="93">
        <f t="shared" si="1"/>
        <v>74</v>
      </c>
      <c r="B85" s="25" t="s">
        <v>168</v>
      </c>
      <c r="C85" s="19"/>
      <c r="D85" s="19"/>
      <c r="E85" s="26">
        <v>2</v>
      </c>
      <c r="F85" s="27" t="s">
        <v>35</v>
      </c>
      <c r="G85" s="22"/>
      <c r="H85" s="97">
        <f t="shared" si="0"/>
        <v>0</v>
      </c>
    </row>
    <row r="86" spans="1:8" ht="15.75">
      <c r="A86" s="93">
        <f t="shared" si="1"/>
        <v>75</v>
      </c>
      <c r="B86" s="53" t="s">
        <v>169</v>
      </c>
      <c r="C86" s="19"/>
      <c r="D86" s="19"/>
      <c r="E86" s="54">
        <v>2.8</v>
      </c>
      <c r="F86" s="21" t="s">
        <v>17</v>
      </c>
      <c r="G86" s="22"/>
      <c r="H86" s="97">
        <f t="shared" si="0"/>
        <v>0</v>
      </c>
    </row>
    <row r="87" spans="1:8" ht="15.75">
      <c r="A87" s="93">
        <f t="shared" si="1"/>
        <v>76</v>
      </c>
      <c r="B87" s="53" t="s">
        <v>170</v>
      </c>
      <c r="C87" s="19"/>
      <c r="D87" s="19"/>
      <c r="E87" s="54">
        <v>5.7</v>
      </c>
      <c r="F87" s="21" t="s">
        <v>17</v>
      </c>
      <c r="G87" s="22"/>
      <c r="H87" s="97">
        <f t="shared" si="0"/>
        <v>0</v>
      </c>
    </row>
    <row r="88" spans="1:8" ht="15.75">
      <c r="A88" s="93">
        <f t="shared" si="1"/>
        <v>77</v>
      </c>
      <c r="B88" s="25" t="s">
        <v>171</v>
      </c>
      <c r="C88" s="19"/>
      <c r="D88" s="19"/>
      <c r="E88" s="99">
        <v>3</v>
      </c>
      <c r="F88" s="27" t="s">
        <v>27</v>
      </c>
      <c r="G88" s="22"/>
      <c r="H88" s="97">
        <f t="shared" si="0"/>
        <v>0</v>
      </c>
    </row>
    <row r="89" spans="1:8" ht="15.75">
      <c r="A89" s="93">
        <f t="shared" si="1"/>
        <v>78</v>
      </c>
      <c r="B89" s="25" t="s">
        <v>172</v>
      </c>
      <c r="C89" s="19"/>
      <c r="D89" s="19"/>
      <c r="E89" s="99">
        <v>0.4</v>
      </c>
      <c r="F89" s="27" t="s">
        <v>17</v>
      </c>
      <c r="G89" s="22"/>
      <c r="H89" s="97">
        <f t="shared" si="0"/>
        <v>0</v>
      </c>
    </row>
    <row r="90" spans="1:8" ht="15.75">
      <c r="A90" s="93">
        <f t="shared" si="1"/>
        <v>79</v>
      </c>
      <c r="B90" s="25" t="s">
        <v>173</v>
      </c>
      <c r="C90" s="19"/>
      <c r="D90" s="19"/>
      <c r="E90" s="87">
        <v>0.8</v>
      </c>
      <c r="F90" s="27" t="s">
        <v>17</v>
      </c>
      <c r="G90" s="22"/>
      <c r="H90" s="97">
        <f t="shared" si="0"/>
        <v>0</v>
      </c>
    </row>
    <row r="91" spans="1:8" ht="15.75">
      <c r="A91" s="93">
        <f t="shared" si="1"/>
        <v>80</v>
      </c>
      <c r="B91" s="53" t="s">
        <v>174</v>
      </c>
      <c r="C91" s="19"/>
      <c r="D91" s="19"/>
      <c r="E91" s="54">
        <v>3.5</v>
      </c>
      <c r="F91" s="21" t="s">
        <v>17</v>
      </c>
      <c r="G91" s="22"/>
      <c r="H91" s="97">
        <f t="shared" si="0"/>
        <v>0</v>
      </c>
    </row>
    <row r="92" spans="1:8" ht="15.75">
      <c r="A92" s="93">
        <f t="shared" si="1"/>
        <v>81</v>
      </c>
      <c r="B92" s="25" t="s">
        <v>175</v>
      </c>
      <c r="C92" s="19"/>
      <c r="D92" s="19"/>
      <c r="E92" s="26">
        <v>5.5</v>
      </c>
      <c r="F92" s="27" t="s">
        <v>35</v>
      </c>
      <c r="G92" s="22"/>
      <c r="H92" s="97">
        <f t="shared" si="0"/>
        <v>0</v>
      </c>
    </row>
    <row r="93" spans="1:8" ht="15.75">
      <c r="A93" s="93">
        <f t="shared" si="1"/>
        <v>82</v>
      </c>
      <c r="B93" s="25" t="s">
        <v>176</v>
      </c>
      <c r="C93" s="19"/>
      <c r="D93" s="19"/>
      <c r="E93" s="99">
        <v>6.5</v>
      </c>
      <c r="F93" s="27" t="s">
        <v>35</v>
      </c>
      <c r="G93" s="22"/>
      <c r="H93" s="97">
        <f t="shared" si="0"/>
        <v>0</v>
      </c>
    </row>
    <row r="94" spans="1:8" ht="15.75">
      <c r="A94" s="93">
        <f t="shared" si="1"/>
        <v>83</v>
      </c>
      <c r="B94" s="101" t="s">
        <v>177</v>
      </c>
      <c r="C94" s="19"/>
      <c r="D94" s="19"/>
      <c r="E94" s="95">
        <v>6.9</v>
      </c>
      <c r="F94" s="96" t="s">
        <v>17</v>
      </c>
      <c r="G94" s="22"/>
      <c r="H94" s="97">
        <f t="shared" si="0"/>
        <v>0</v>
      </c>
    </row>
    <row r="95" spans="1:8" ht="15.75">
      <c r="A95" s="93">
        <f t="shared" si="1"/>
        <v>84</v>
      </c>
      <c r="B95" s="25" t="s">
        <v>178</v>
      </c>
      <c r="C95" s="19"/>
      <c r="D95" s="19"/>
      <c r="E95" s="99">
        <v>16</v>
      </c>
      <c r="F95" s="27" t="s">
        <v>14</v>
      </c>
      <c r="G95" s="22"/>
      <c r="H95" s="97">
        <f t="shared" si="0"/>
        <v>0</v>
      </c>
    </row>
    <row r="96" spans="1:8" ht="15.75">
      <c r="A96" s="93">
        <f t="shared" si="1"/>
        <v>85</v>
      </c>
      <c r="B96" s="25" t="s">
        <v>179</v>
      </c>
      <c r="C96" s="19"/>
      <c r="D96" s="19"/>
      <c r="E96" s="99">
        <v>10</v>
      </c>
      <c r="F96" s="27" t="s">
        <v>14</v>
      </c>
      <c r="G96" s="22"/>
      <c r="H96" s="97">
        <f t="shared" si="0"/>
        <v>0</v>
      </c>
    </row>
    <row r="97" spans="1:8" ht="15.75">
      <c r="A97" s="93">
        <f t="shared" si="1"/>
        <v>86</v>
      </c>
      <c r="B97" s="18" t="s">
        <v>180</v>
      </c>
      <c r="C97" s="19"/>
      <c r="D97" s="19"/>
      <c r="E97" s="54">
        <v>2</v>
      </c>
      <c r="F97" s="21" t="s">
        <v>27</v>
      </c>
      <c r="G97" s="22"/>
      <c r="H97" s="97">
        <f t="shared" si="0"/>
        <v>0</v>
      </c>
    </row>
    <row r="98" spans="1:8" ht="15.75">
      <c r="A98" s="93">
        <f t="shared" si="1"/>
        <v>87</v>
      </c>
      <c r="B98" s="25" t="s">
        <v>181</v>
      </c>
      <c r="C98" s="19"/>
      <c r="D98" s="19"/>
      <c r="E98" s="26">
        <v>5</v>
      </c>
      <c r="F98" s="27" t="s">
        <v>27</v>
      </c>
      <c r="G98" s="22"/>
      <c r="H98" s="97">
        <f t="shared" si="0"/>
        <v>0</v>
      </c>
    </row>
    <row r="99" spans="1:8" ht="15.75">
      <c r="A99" s="93">
        <f t="shared" si="1"/>
        <v>88</v>
      </c>
      <c r="B99" s="25" t="s">
        <v>182</v>
      </c>
      <c r="C99" s="19"/>
      <c r="D99" s="19"/>
      <c r="E99" s="26">
        <v>10</v>
      </c>
      <c r="F99" s="27" t="s">
        <v>35</v>
      </c>
      <c r="G99" s="22"/>
      <c r="H99" s="97">
        <f t="shared" si="0"/>
        <v>0</v>
      </c>
    </row>
    <row r="100" spans="1:8" ht="15.75">
      <c r="A100" s="93">
        <f t="shared" si="1"/>
        <v>89</v>
      </c>
      <c r="B100" s="53" t="s">
        <v>183</v>
      </c>
      <c r="C100" s="19"/>
      <c r="D100" s="19"/>
      <c r="E100" s="54">
        <v>11.4</v>
      </c>
      <c r="F100" s="21" t="s">
        <v>17</v>
      </c>
      <c r="G100" s="22"/>
      <c r="H100" s="97">
        <f t="shared" si="0"/>
        <v>0</v>
      </c>
    </row>
    <row r="101" spans="1:8" ht="15.75">
      <c r="A101" s="93">
        <f t="shared" si="1"/>
        <v>90</v>
      </c>
      <c r="B101" s="101" t="s">
        <v>184</v>
      </c>
      <c r="C101" s="19"/>
      <c r="D101" s="19"/>
      <c r="E101" s="99">
        <v>5.5</v>
      </c>
      <c r="F101" s="99" t="s">
        <v>17</v>
      </c>
      <c r="G101" s="22"/>
      <c r="H101" s="97">
        <f t="shared" si="0"/>
        <v>0</v>
      </c>
    </row>
    <row r="102" spans="1:8" ht="15.75">
      <c r="A102" s="93">
        <f t="shared" si="1"/>
        <v>91</v>
      </c>
      <c r="B102" s="25" t="s">
        <v>185</v>
      </c>
      <c r="C102" s="19"/>
      <c r="D102" s="19"/>
      <c r="E102" s="99">
        <v>10</v>
      </c>
      <c r="F102" s="27" t="s">
        <v>35</v>
      </c>
      <c r="G102" s="22"/>
      <c r="H102" s="97">
        <f t="shared" si="0"/>
        <v>0</v>
      </c>
    </row>
    <row r="103" spans="1:8" ht="15">
      <c r="A103" s="35"/>
      <c r="B103" s="35"/>
      <c r="C103" s="35"/>
      <c r="D103" s="35"/>
      <c r="E103" s="70" t="s">
        <v>29</v>
      </c>
      <c r="F103" s="70"/>
      <c r="G103" s="70"/>
      <c r="H103" s="71">
        <f>SUM(H12:H102)</f>
        <v>0</v>
      </c>
    </row>
    <row r="104" spans="1:8" ht="15">
      <c r="A104" s="35"/>
      <c r="B104" s="35"/>
      <c r="C104" s="35"/>
      <c r="D104" s="35"/>
      <c r="E104" s="35"/>
      <c r="F104" s="35"/>
      <c r="G104" s="35"/>
      <c r="H104" s="36"/>
    </row>
    <row r="105" spans="1:8" ht="15">
      <c r="A105" s="35"/>
      <c r="B105" s="35"/>
      <c r="C105" s="35" t="s">
        <v>30</v>
      </c>
      <c r="D105" s="35"/>
      <c r="E105" s="35"/>
      <c r="F105" s="35"/>
      <c r="G105" s="35"/>
      <c r="H105" s="36"/>
    </row>
  </sheetData>
  <sheetProtection selectLockedCells="1" selectUnlockedCells="1"/>
  <mergeCells count="9">
    <mergeCell ref="A9:H9"/>
    <mergeCell ref="A10:A11"/>
    <mergeCell ref="B10:B11"/>
    <mergeCell ref="C10:C11"/>
    <mergeCell ref="D10:D11"/>
    <mergeCell ref="E10:F10"/>
    <mergeCell ref="G10:G11"/>
    <mergeCell ref="H10:H11"/>
    <mergeCell ref="E103:G103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76"/>
  <sheetViews>
    <sheetView workbookViewId="0" topLeftCell="A1">
      <selection activeCell="H10" sqref="H10"/>
    </sheetView>
  </sheetViews>
  <sheetFormatPr defaultColWidth="9.140625" defaultRowHeight="12.75"/>
  <cols>
    <col min="1" max="1" width="8.00390625" style="72" customWidth="1"/>
    <col min="2" max="2" width="35.28125" style="2" customWidth="1"/>
    <col min="3" max="3" width="12.57421875" style="2" customWidth="1"/>
    <col min="4" max="4" width="12.57421875" style="4" customWidth="1"/>
    <col min="5" max="5" width="9.7109375" style="4" customWidth="1"/>
    <col min="6" max="6" width="9.421875" style="4" customWidth="1"/>
    <col min="7" max="7" width="12.421875" style="4" customWidth="1"/>
    <col min="8" max="16384" width="9.7109375" style="4" customWidth="1"/>
  </cols>
  <sheetData>
    <row r="3" ht="39.75" customHeight="1"/>
    <row r="4" ht="15">
      <c r="A4" s="5">
        <f>PIECZYWO!A3</f>
        <v>0</v>
      </c>
    </row>
    <row r="5" ht="15">
      <c r="A5" s="5" t="s">
        <v>186</v>
      </c>
    </row>
    <row r="7" spans="1:2" ht="15">
      <c r="A7" s="37"/>
      <c r="B7" s="37" t="s">
        <v>187</v>
      </c>
    </row>
    <row r="8" spans="1:8" ht="24" customHeight="1">
      <c r="A8" s="16" t="s">
        <v>4</v>
      </c>
      <c r="B8" s="16" t="s">
        <v>5</v>
      </c>
      <c r="C8" s="78" t="s">
        <v>6</v>
      </c>
      <c r="D8" s="79" t="s">
        <v>7</v>
      </c>
      <c r="E8" s="16" t="s">
        <v>8</v>
      </c>
      <c r="F8" s="16"/>
      <c r="G8" s="80" t="s">
        <v>9</v>
      </c>
      <c r="H8" s="80" t="s">
        <v>10</v>
      </c>
    </row>
    <row r="9" spans="1:8" ht="26.25" customHeight="1">
      <c r="A9" s="16"/>
      <c r="B9" s="16"/>
      <c r="C9" s="78"/>
      <c r="D9" s="79"/>
      <c r="E9" s="15" t="s">
        <v>11</v>
      </c>
      <c r="F9" s="16" t="s">
        <v>12</v>
      </c>
      <c r="G9" s="80"/>
      <c r="H9" s="80"/>
    </row>
    <row r="10" spans="1:8" s="108" customFormat="1" ht="12.75" customHeight="1">
      <c r="A10" s="106">
        <v>1</v>
      </c>
      <c r="B10" s="107" t="s">
        <v>188</v>
      </c>
      <c r="C10" s="19"/>
      <c r="D10" s="19"/>
      <c r="E10" s="26">
        <v>10</v>
      </c>
      <c r="F10" s="27" t="s">
        <v>14</v>
      </c>
      <c r="G10" s="105"/>
      <c r="H10" s="84">
        <f aca="true" t="shared" si="0" ref="H10:H73">G10*E10</f>
        <v>0</v>
      </c>
    </row>
    <row r="11" spans="1:8" ht="15.75">
      <c r="A11" s="106">
        <f aca="true" t="shared" si="1" ref="A11:A73">A10+1</f>
        <v>2</v>
      </c>
      <c r="B11" s="109" t="s">
        <v>189</v>
      </c>
      <c r="C11" s="19"/>
      <c r="D11" s="19"/>
      <c r="E11" s="110">
        <v>12</v>
      </c>
      <c r="F11" s="88" t="s">
        <v>14</v>
      </c>
      <c r="G11" s="105"/>
      <c r="H11" s="84">
        <f t="shared" si="0"/>
        <v>0</v>
      </c>
    </row>
    <row r="12" spans="1:8" ht="15.75">
      <c r="A12" s="106">
        <f t="shared" si="1"/>
        <v>3</v>
      </c>
      <c r="B12" s="109" t="s">
        <v>190</v>
      </c>
      <c r="C12" s="19"/>
      <c r="D12" s="19"/>
      <c r="E12" s="110">
        <v>15.5</v>
      </c>
      <c r="F12" s="88" t="s">
        <v>17</v>
      </c>
      <c r="G12" s="105"/>
      <c r="H12" s="84">
        <f t="shared" si="0"/>
        <v>0</v>
      </c>
    </row>
    <row r="13" spans="1:8" ht="15.75">
      <c r="A13" s="106">
        <f t="shared" si="1"/>
        <v>4</v>
      </c>
      <c r="B13" s="62" t="s">
        <v>191</v>
      </c>
      <c r="C13" s="19"/>
      <c r="D13" s="19"/>
      <c r="E13" s="56">
        <v>8</v>
      </c>
      <c r="F13" s="104" t="s">
        <v>17</v>
      </c>
      <c r="G13" s="105"/>
      <c r="H13" s="84">
        <f t="shared" si="0"/>
        <v>0</v>
      </c>
    </row>
    <row r="14" spans="1:8" ht="15.75">
      <c r="A14" s="106">
        <f t="shared" si="1"/>
        <v>5</v>
      </c>
      <c r="B14" s="62" t="s">
        <v>192</v>
      </c>
      <c r="C14" s="19"/>
      <c r="D14" s="19"/>
      <c r="E14" s="56">
        <v>6</v>
      </c>
      <c r="F14" s="104" t="s">
        <v>14</v>
      </c>
      <c r="G14" s="105"/>
      <c r="H14" s="84">
        <f t="shared" si="0"/>
        <v>0</v>
      </c>
    </row>
    <row r="15" spans="1:8" ht="15.75">
      <c r="A15" s="106">
        <f t="shared" si="1"/>
        <v>6</v>
      </c>
      <c r="B15" s="62" t="s">
        <v>193</v>
      </c>
      <c r="C15" s="19"/>
      <c r="D15" s="19"/>
      <c r="E15" s="56">
        <v>3.8</v>
      </c>
      <c r="F15" s="104" t="s">
        <v>17</v>
      </c>
      <c r="G15" s="105"/>
      <c r="H15" s="84">
        <f t="shared" si="0"/>
        <v>0</v>
      </c>
    </row>
    <row r="16" spans="1:8" ht="13.5" customHeight="1">
      <c r="A16" s="106">
        <f t="shared" si="1"/>
        <v>7</v>
      </c>
      <c r="B16" s="62" t="s">
        <v>194</v>
      </c>
      <c r="C16" s="19"/>
      <c r="D16" s="19"/>
      <c r="E16" s="56">
        <v>3</v>
      </c>
      <c r="F16" s="104" t="s">
        <v>14</v>
      </c>
      <c r="G16" s="105"/>
      <c r="H16" s="84">
        <f t="shared" si="0"/>
        <v>0</v>
      </c>
    </row>
    <row r="17" spans="1:8" ht="15.75">
      <c r="A17" s="106">
        <f t="shared" si="1"/>
        <v>8</v>
      </c>
      <c r="B17" s="111" t="s">
        <v>195</v>
      </c>
      <c r="C17" s="19"/>
      <c r="D17" s="19"/>
      <c r="E17" s="56">
        <v>2</v>
      </c>
      <c r="F17" s="104" t="s">
        <v>17</v>
      </c>
      <c r="G17" s="105"/>
      <c r="H17" s="84">
        <f t="shared" si="0"/>
        <v>0</v>
      </c>
    </row>
    <row r="18" spans="1:8" ht="15.75">
      <c r="A18" s="106">
        <f t="shared" si="1"/>
        <v>9</v>
      </c>
      <c r="B18" s="62" t="s">
        <v>196</v>
      </c>
      <c r="C18" s="19"/>
      <c r="D18" s="19"/>
      <c r="E18" s="56">
        <v>2</v>
      </c>
      <c r="F18" s="104" t="s">
        <v>17</v>
      </c>
      <c r="G18" s="105"/>
      <c r="H18" s="84">
        <f t="shared" si="0"/>
        <v>0</v>
      </c>
    </row>
    <row r="19" spans="1:8" ht="15.75">
      <c r="A19" s="106">
        <f t="shared" si="1"/>
        <v>10</v>
      </c>
      <c r="B19" s="62" t="s">
        <v>197</v>
      </c>
      <c r="C19" s="19"/>
      <c r="D19" s="19"/>
      <c r="E19" s="56">
        <v>113</v>
      </c>
      <c r="F19" s="104" t="s">
        <v>17</v>
      </c>
      <c r="G19" s="105"/>
      <c r="H19" s="84">
        <f t="shared" si="0"/>
        <v>0</v>
      </c>
    </row>
    <row r="20" spans="1:8" ht="15.75">
      <c r="A20" s="106">
        <f t="shared" si="1"/>
        <v>11</v>
      </c>
      <c r="B20" s="62" t="s">
        <v>198</v>
      </c>
      <c r="C20" s="19"/>
      <c r="D20" s="19"/>
      <c r="E20" s="56">
        <v>11.7</v>
      </c>
      <c r="F20" s="104" t="s">
        <v>17</v>
      </c>
      <c r="G20" s="105"/>
      <c r="H20" s="84">
        <f t="shared" si="0"/>
        <v>0</v>
      </c>
    </row>
    <row r="21" spans="1:8" ht="15.75">
      <c r="A21" s="106">
        <f t="shared" si="1"/>
        <v>12</v>
      </c>
      <c r="B21" s="109" t="s">
        <v>199</v>
      </c>
      <c r="C21" s="19"/>
      <c r="D21" s="19"/>
      <c r="E21" s="110">
        <v>10</v>
      </c>
      <c r="F21" s="88" t="s">
        <v>14</v>
      </c>
      <c r="G21" s="105"/>
      <c r="H21" s="84">
        <f t="shared" si="0"/>
        <v>0</v>
      </c>
    </row>
    <row r="22" spans="1:8" ht="15.75">
      <c r="A22" s="106">
        <f t="shared" si="1"/>
        <v>13</v>
      </c>
      <c r="B22" s="62" t="s">
        <v>200</v>
      </c>
      <c r="C22" s="19"/>
      <c r="D22" s="19"/>
      <c r="E22" s="56">
        <v>11</v>
      </c>
      <c r="F22" s="104" t="s">
        <v>17</v>
      </c>
      <c r="G22" s="105"/>
      <c r="H22" s="84">
        <f t="shared" si="0"/>
        <v>0</v>
      </c>
    </row>
    <row r="23" spans="1:8" ht="15.75">
      <c r="A23" s="106">
        <f t="shared" si="1"/>
        <v>14</v>
      </c>
      <c r="B23" s="62" t="s">
        <v>201</v>
      </c>
      <c r="C23" s="19"/>
      <c r="D23" s="19"/>
      <c r="E23" s="56">
        <v>55</v>
      </c>
      <c r="F23" s="104" t="s">
        <v>14</v>
      </c>
      <c r="G23" s="105"/>
      <c r="H23" s="84">
        <f t="shared" si="0"/>
        <v>0</v>
      </c>
    </row>
    <row r="24" spans="1:8" ht="15.75">
      <c r="A24" s="106">
        <f t="shared" si="1"/>
        <v>15</v>
      </c>
      <c r="B24" s="62" t="s">
        <v>202</v>
      </c>
      <c r="C24" s="19"/>
      <c r="D24" s="19"/>
      <c r="E24" s="56">
        <v>2</v>
      </c>
      <c r="F24" s="104" t="s">
        <v>17</v>
      </c>
      <c r="G24" s="105"/>
      <c r="H24" s="84">
        <f t="shared" si="0"/>
        <v>0</v>
      </c>
    </row>
    <row r="25" spans="1:8" ht="15" customHeight="1">
      <c r="A25" s="106">
        <f t="shared" si="1"/>
        <v>16</v>
      </c>
      <c r="B25" s="109" t="s">
        <v>203</v>
      </c>
      <c r="C25" s="19"/>
      <c r="D25" s="19"/>
      <c r="E25" s="110">
        <v>3</v>
      </c>
      <c r="F25" s="88" t="s">
        <v>17</v>
      </c>
      <c r="G25" s="105"/>
      <c r="H25" s="84">
        <f t="shared" si="0"/>
        <v>0</v>
      </c>
    </row>
    <row r="26" spans="1:8" ht="18" customHeight="1">
      <c r="A26" s="106">
        <f t="shared" si="1"/>
        <v>17</v>
      </c>
      <c r="B26" s="62" t="s">
        <v>204</v>
      </c>
      <c r="C26" s="19"/>
      <c r="D26" s="19"/>
      <c r="E26" s="56">
        <v>0.75</v>
      </c>
      <c r="F26" s="104" t="s">
        <v>17</v>
      </c>
      <c r="G26" s="105"/>
      <c r="H26" s="84">
        <f t="shared" si="0"/>
        <v>0</v>
      </c>
    </row>
    <row r="27" spans="1:8" ht="15.75">
      <c r="A27" s="106">
        <f t="shared" si="1"/>
        <v>18</v>
      </c>
      <c r="B27" s="62" t="s">
        <v>205</v>
      </c>
      <c r="C27" s="19"/>
      <c r="D27" s="19"/>
      <c r="E27" s="56">
        <v>60</v>
      </c>
      <c r="F27" s="104" t="s">
        <v>17</v>
      </c>
      <c r="G27" s="105"/>
      <c r="H27" s="84">
        <f t="shared" si="0"/>
        <v>0</v>
      </c>
    </row>
    <row r="28" spans="1:8" ht="15.75">
      <c r="A28" s="106">
        <f t="shared" si="1"/>
        <v>19</v>
      </c>
      <c r="B28" s="62" t="s">
        <v>206</v>
      </c>
      <c r="C28" s="19"/>
      <c r="D28" s="19"/>
      <c r="E28" s="56">
        <v>20</v>
      </c>
      <c r="F28" s="104" t="s">
        <v>17</v>
      </c>
      <c r="G28" s="105"/>
      <c r="H28" s="84">
        <f t="shared" si="0"/>
        <v>0</v>
      </c>
    </row>
    <row r="29" spans="1:8" ht="15.75">
      <c r="A29" s="106">
        <f t="shared" si="1"/>
        <v>20</v>
      </c>
      <c r="B29" s="111" t="s">
        <v>207</v>
      </c>
      <c r="C29" s="19"/>
      <c r="D29" s="19"/>
      <c r="E29" s="56">
        <v>23</v>
      </c>
      <c r="F29" s="104" t="s">
        <v>14</v>
      </c>
      <c r="G29" s="105"/>
      <c r="H29" s="84">
        <f t="shared" si="0"/>
        <v>0</v>
      </c>
    </row>
    <row r="30" spans="1:8" ht="15.75">
      <c r="A30" s="106">
        <f t="shared" si="1"/>
        <v>21</v>
      </c>
      <c r="B30" s="62" t="s">
        <v>208</v>
      </c>
      <c r="C30" s="19"/>
      <c r="D30" s="19"/>
      <c r="E30" s="56">
        <v>10</v>
      </c>
      <c r="F30" s="104" t="s">
        <v>17</v>
      </c>
      <c r="G30" s="105"/>
      <c r="H30" s="84">
        <f t="shared" si="0"/>
        <v>0</v>
      </c>
    </row>
    <row r="31" spans="1:8" ht="15.75">
      <c r="A31" s="106">
        <f t="shared" si="1"/>
        <v>22</v>
      </c>
      <c r="B31" s="62" t="s">
        <v>209</v>
      </c>
      <c r="C31" s="19"/>
      <c r="D31" s="19"/>
      <c r="E31" s="56">
        <v>3</v>
      </c>
      <c r="F31" s="104" t="s">
        <v>17</v>
      </c>
      <c r="G31" s="105"/>
      <c r="H31" s="84">
        <f t="shared" si="0"/>
        <v>0</v>
      </c>
    </row>
    <row r="32" spans="1:8" ht="15.75">
      <c r="A32" s="106">
        <f t="shared" si="1"/>
        <v>23</v>
      </c>
      <c r="B32" s="62" t="s">
        <v>210</v>
      </c>
      <c r="C32" s="19"/>
      <c r="D32" s="19"/>
      <c r="E32" s="56">
        <v>17.4</v>
      </c>
      <c r="F32" s="104" t="s">
        <v>17</v>
      </c>
      <c r="G32" s="105"/>
      <c r="H32" s="84">
        <f t="shared" si="0"/>
        <v>0</v>
      </c>
    </row>
    <row r="33" spans="1:8" ht="15.75">
      <c r="A33" s="106">
        <f t="shared" si="1"/>
        <v>24</v>
      </c>
      <c r="B33" s="62" t="s">
        <v>211</v>
      </c>
      <c r="C33" s="19"/>
      <c r="D33" s="19"/>
      <c r="E33" s="56">
        <v>5</v>
      </c>
      <c r="F33" s="104" t="s">
        <v>14</v>
      </c>
      <c r="G33" s="105"/>
      <c r="H33" s="84">
        <f t="shared" si="0"/>
        <v>0</v>
      </c>
    </row>
    <row r="34" spans="1:8" ht="15.75">
      <c r="A34" s="106">
        <f t="shared" si="1"/>
        <v>25</v>
      </c>
      <c r="B34" s="111" t="s">
        <v>212</v>
      </c>
      <c r="C34" s="19"/>
      <c r="D34" s="19"/>
      <c r="E34" s="56">
        <v>1</v>
      </c>
      <c r="F34" s="104" t="s">
        <v>14</v>
      </c>
      <c r="G34" s="105"/>
      <c r="H34" s="84">
        <f t="shared" si="0"/>
        <v>0</v>
      </c>
    </row>
    <row r="35" spans="1:8" ht="15.75">
      <c r="A35" s="106">
        <f t="shared" si="1"/>
        <v>26</v>
      </c>
      <c r="B35" s="62" t="s">
        <v>213</v>
      </c>
      <c r="C35" s="19"/>
      <c r="D35" s="19"/>
      <c r="E35" s="56">
        <v>10</v>
      </c>
      <c r="F35" s="104" t="s">
        <v>14</v>
      </c>
      <c r="G35" s="105"/>
      <c r="H35" s="84">
        <f t="shared" si="0"/>
        <v>0</v>
      </c>
    </row>
    <row r="36" spans="1:8" ht="15.75">
      <c r="A36" s="106">
        <f t="shared" si="1"/>
        <v>27</v>
      </c>
      <c r="B36" s="62" t="s">
        <v>214</v>
      </c>
      <c r="C36" s="19"/>
      <c r="D36" s="19"/>
      <c r="E36" s="56">
        <v>7.4</v>
      </c>
      <c r="F36" s="104" t="s">
        <v>17</v>
      </c>
      <c r="G36" s="105"/>
      <c r="H36" s="84">
        <f t="shared" si="0"/>
        <v>0</v>
      </c>
    </row>
    <row r="37" spans="1:8" ht="15.75">
      <c r="A37" s="106">
        <f t="shared" si="1"/>
        <v>28</v>
      </c>
      <c r="B37" s="62" t="s">
        <v>215</v>
      </c>
      <c r="C37" s="19"/>
      <c r="D37" s="19"/>
      <c r="E37" s="56">
        <v>32</v>
      </c>
      <c r="F37" s="104" t="s">
        <v>14</v>
      </c>
      <c r="G37" s="105"/>
      <c r="H37" s="84">
        <f t="shared" si="0"/>
        <v>0</v>
      </c>
    </row>
    <row r="38" spans="1:8" ht="15.75">
      <c r="A38" s="106">
        <f t="shared" si="1"/>
        <v>29</v>
      </c>
      <c r="B38" s="62" t="s">
        <v>216</v>
      </c>
      <c r="C38" s="19"/>
      <c r="D38" s="19"/>
      <c r="E38" s="56">
        <v>25</v>
      </c>
      <c r="F38" s="104" t="s">
        <v>14</v>
      </c>
      <c r="G38" s="105"/>
      <c r="H38" s="84">
        <f t="shared" si="0"/>
        <v>0</v>
      </c>
    </row>
    <row r="39" spans="1:8" ht="15.75">
      <c r="A39" s="106">
        <f t="shared" si="1"/>
        <v>30</v>
      </c>
      <c r="B39" s="62" t="s">
        <v>217</v>
      </c>
      <c r="C39" s="19"/>
      <c r="D39" s="19"/>
      <c r="E39" s="56">
        <v>6.4</v>
      </c>
      <c r="F39" s="104" t="s">
        <v>17</v>
      </c>
      <c r="G39" s="105"/>
      <c r="H39" s="84">
        <f t="shared" si="0"/>
        <v>0</v>
      </c>
    </row>
    <row r="40" spans="1:8" ht="15.75">
      <c r="A40" s="106">
        <f t="shared" si="1"/>
        <v>31</v>
      </c>
      <c r="B40" s="62" t="s">
        <v>218</v>
      </c>
      <c r="C40" s="19"/>
      <c r="D40" s="19"/>
      <c r="E40" s="56">
        <v>2.3</v>
      </c>
      <c r="F40" s="104" t="s">
        <v>17</v>
      </c>
      <c r="G40" s="105"/>
      <c r="H40" s="84">
        <f t="shared" si="0"/>
        <v>0</v>
      </c>
    </row>
    <row r="41" spans="1:8" ht="15.75">
      <c r="A41" s="106">
        <f t="shared" si="1"/>
        <v>32</v>
      </c>
      <c r="B41" s="111" t="s">
        <v>219</v>
      </c>
      <c r="C41" s="19"/>
      <c r="D41" s="19"/>
      <c r="E41" s="56">
        <v>30</v>
      </c>
      <c r="F41" s="104" t="s">
        <v>14</v>
      </c>
      <c r="G41" s="105"/>
      <c r="H41" s="84">
        <f t="shared" si="0"/>
        <v>0</v>
      </c>
    </row>
    <row r="42" spans="1:8" ht="15.75">
      <c r="A42" s="106">
        <f t="shared" si="1"/>
        <v>33</v>
      </c>
      <c r="B42" s="62" t="s">
        <v>220</v>
      </c>
      <c r="C42" s="19"/>
      <c r="D42" s="19"/>
      <c r="E42" s="56">
        <v>76.9</v>
      </c>
      <c r="F42" s="104" t="s">
        <v>17</v>
      </c>
      <c r="G42" s="105"/>
      <c r="H42" s="84">
        <f t="shared" si="0"/>
        <v>0</v>
      </c>
    </row>
    <row r="43" spans="1:8" ht="15.75">
      <c r="A43" s="106">
        <f t="shared" si="1"/>
        <v>34</v>
      </c>
      <c r="B43" s="62" t="s">
        <v>221</v>
      </c>
      <c r="C43" s="19"/>
      <c r="D43" s="19"/>
      <c r="E43" s="56">
        <v>10</v>
      </c>
      <c r="F43" s="104" t="s">
        <v>14</v>
      </c>
      <c r="G43" s="105"/>
      <c r="H43" s="84">
        <f t="shared" si="0"/>
        <v>0</v>
      </c>
    </row>
    <row r="44" spans="1:8" ht="15.75">
      <c r="A44" s="106">
        <f t="shared" si="1"/>
        <v>35</v>
      </c>
      <c r="B44" s="107" t="s">
        <v>222</v>
      </c>
      <c r="C44" s="19"/>
      <c r="D44" s="19"/>
      <c r="E44" s="26">
        <v>10</v>
      </c>
      <c r="F44" s="27" t="s">
        <v>14</v>
      </c>
      <c r="G44" s="105"/>
      <c r="H44" s="84">
        <f t="shared" si="0"/>
        <v>0</v>
      </c>
    </row>
    <row r="45" spans="1:8" ht="15.75">
      <c r="A45" s="106">
        <f t="shared" si="1"/>
        <v>36</v>
      </c>
      <c r="B45" s="107" t="s">
        <v>223</v>
      </c>
      <c r="C45" s="19"/>
      <c r="D45" s="19"/>
      <c r="E45" s="26">
        <v>16</v>
      </c>
      <c r="F45" s="27" t="s">
        <v>27</v>
      </c>
      <c r="G45" s="105"/>
      <c r="H45" s="84">
        <f t="shared" si="0"/>
        <v>0</v>
      </c>
    </row>
    <row r="46" spans="1:8" ht="15" customHeight="1">
      <c r="A46" s="106">
        <f t="shared" si="1"/>
        <v>37</v>
      </c>
      <c r="B46" s="62" t="s">
        <v>224</v>
      </c>
      <c r="C46" s="19"/>
      <c r="D46" s="19"/>
      <c r="E46" s="56">
        <v>14</v>
      </c>
      <c r="F46" s="104" t="s">
        <v>14</v>
      </c>
      <c r="G46" s="105"/>
      <c r="H46" s="84">
        <f t="shared" si="0"/>
        <v>0</v>
      </c>
    </row>
    <row r="47" spans="1:8" ht="15.75">
      <c r="A47" s="106">
        <f t="shared" si="1"/>
        <v>38</v>
      </c>
      <c r="B47" s="62" t="s">
        <v>225</v>
      </c>
      <c r="C47" s="19"/>
      <c r="D47" s="19"/>
      <c r="E47" s="56">
        <v>96</v>
      </c>
      <c r="F47" s="104" t="s">
        <v>14</v>
      </c>
      <c r="G47" s="105"/>
      <c r="H47" s="84">
        <f t="shared" si="0"/>
        <v>0</v>
      </c>
    </row>
    <row r="48" spans="1:8" ht="15.75">
      <c r="A48" s="106">
        <f t="shared" si="1"/>
        <v>39</v>
      </c>
      <c r="B48" s="111" t="s">
        <v>226</v>
      </c>
      <c r="C48" s="19"/>
      <c r="D48" s="19"/>
      <c r="E48" s="56">
        <v>20</v>
      </c>
      <c r="F48" s="104" t="s">
        <v>17</v>
      </c>
      <c r="G48" s="105"/>
      <c r="H48" s="84">
        <f t="shared" si="0"/>
        <v>0</v>
      </c>
    </row>
    <row r="49" spans="1:8" ht="15.75">
      <c r="A49" s="106">
        <f t="shared" si="1"/>
        <v>40</v>
      </c>
      <c r="B49" s="62" t="s">
        <v>227</v>
      </c>
      <c r="C49" s="19"/>
      <c r="D49" s="19"/>
      <c r="E49" s="56">
        <v>27.2</v>
      </c>
      <c r="F49" s="104" t="s">
        <v>17</v>
      </c>
      <c r="G49" s="105"/>
      <c r="H49" s="84">
        <f t="shared" si="0"/>
        <v>0</v>
      </c>
    </row>
    <row r="50" spans="1:8" ht="15.75">
      <c r="A50" s="106">
        <f t="shared" si="1"/>
        <v>41</v>
      </c>
      <c r="B50" s="112" t="s">
        <v>228</v>
      </c>
      <c r="C50" s="19"/>
      <c r="D50" s="19"/>
      <c r="E50" s="56">
        <v>15</v>
      </c>
      <c r="F50" s="104" t="s">
        <v>14</v>
      </c>
      <c r="G50" s="105"/>
      <c r="H50" s="84">
        <f t="shared" si="0"/>
        <v>0</v>
      </c>
    </row>
    <row r="51" spans="1:8" ht="15.75">
      <c r="A51" s="106">
        <f t="shared" si="1"/>
        <v>42</v>
      </c>
      <c r="B51" s="112" t="s">
        <v>229</v>
      </c>
      <c r="C51" s="19"/>
      <c r="D51" s="19"/>
      <c r="E51" s="56">
        <v>6</v>
      </c>
      <c r="F51" s="104" t="s">
        <v>14</v>
      </c>
      <c r="G51" s="105"/>
      <c r="H51" s="84">
        <f t="shared" si="0"/>
        <v>0</v>
      </c>
    </row>
    <row r="52" spans="1:8" ht="15.75">
      <c r="A52" s="106">
        <f t="shared" si="1"/>
        <v>43</v>
      </c>
      <c r="B52" s="62" t="s">
        <v>230</v>
      </c>
      <c r="C52" s="19"/>
      <c r="D52" s="19"/>
      <c r="E52" s="56">
        <v>57</v>
      </c>
      <c r="F52" s="104" t="s">
        <v>17</v>
      </c>
      <c r="G52" s="105"/>
      <c r="H52" s="84">
        <f t="shared" si="0"/>
        <v>0</v>
      </c>
    </row>
    <row r="53" spans="1:8" ht="15.75">
      <c r="A53" s="106">
        <f t="shared" si="1"/>
        <v>44</v>
      </c>
      <c r="B53" s="62" t="s">
        <v>231</v>
      </c>
      <c r="C53" s="19"/>
      <c r="D53" s="19"/>
      <c r="E53" s="56">
        <v>18</v>
      </c>
      <c r="F53" s="104" t="s">
        <v>17</v>
      </c>
      <c r="G53" s="105"/>
      <c r="H53" s="84">
        <f t="shared" si="0"/>
        <v>0</v>
      </c>
    </row>
    <row r="54" spans="1:8" ht="15.75">
      <c r="A54" s="106">
        <f t="shared" si="1"/>
        <v>45</v>
      </c>
      <c r="B54" s="62" t="s">
        <v>232</v>
      </c>
      <c r="C54" s="19"/>
      <c r="D54" s="19"/>
      <c r="E54" s="56">
        <v>13</v>
      </c>
      <c r="F54" s="104" t="s">
        <v>17</v>
      </c>
      <c r="G54" s="105"/>
      <c r="H54" s="84">
        <f t="shared" si="0"/>
        <v>0</v>
      </c>
    </row>
    <row r="55" spans="1:8" ht="15.75">
      <c r="A55" s="106">
        <f t="shared" si="1"/>
        <v>46</v>
      </c>
      <c r="B55" s="62" t="s">
        <v>233</v>
      </c>
      <c r="C55" s="19"/>
      <c r="D55" s="19"/>
      <c r="E55" s="56">
        <v>55.5</v>
      </c>
      <c r="F55" s="104" t="s">
        <v>17</v>
      </c>
      <c r="G55" s="105"/>
      <c r="H55" s="84">
        <f t="shared" si="0"/>
        <v>0</v>
      </c>
    </row>
    <row r="56" spans="1:8" ht="15.75">
      <c r="A56" s="106">
        <f t="shared" si="1"/>
        <v>47</v>
      </c>
      <c r="B56" s="62" t="s">
        <v>234</v>
      </c>
      <c r="C56" s="19"/>
      <c r="D56" s="19"/>
      <c r="E56" s="56">
        <v>42</v>
      </c>
      <c r="F56" s="104" t="s">
        <v>17</v>
      </c>
      <c r="G56" s="105"/>
      <c r="H56" s="84">
        <f t="shared" si="0"/>
        <v>0</v>
      </c>
    </row>
    <row r="57" spans="1:8" ht="15.75">
      <c r="A57" s="106">
        <f t="shared" si="1"/>
        <v>48</v>
      </c>
      <c r="B57" s="62" t="s">
        <v>235</v>
      </c>
      <c r="C57" s="19"/>
      <c r="D57" s="19"/>
      <c r="E57" s="56">
        <v>14</v>
      </c>
      <c r="F57" s="104" t="s">
        <v>17</v>
      </c>
      <c r="G57" s="105"/>
      <c r="H57" s="84">
        <f t="shared" si="0"/>
        <v>0</v>
      </c>
    </row>
    <row r="58" spans="1:8" ht="15.75">
      <c r="A58" s="106">
        <f t="shared" si="1"/>
        <v>49</v>
      </c>
      <c r="B58" s="62" t="s">
        <v>236</v>
      </c>
      <c r="C58" s="19"/>
      <c r="D58" s="19"/>
      <c r="E58" s="56">
        <v>6.7</v>
      </c>
      <c r="F58" s="104" t="s">
        <v>17</v>
      </c>
      <c r="G58" s="105"/>
      <c r="H58" s="84">
        <f t="shared" si="0"/>
        <v>0</v>
      </c>
    </row>
    <row r="59" spans="1:8" ht="15.75">
      <c r="A59" s="106">
        <f t="shared" si="1"/>
        <v>50</v>
      </c>
      <c r="B59" s="62" t="s">
        <v>237</v>
      </c>
      <c r="C59" s="19"/>
      <c r="D59" s="19"/>
      <c r="E59" s="56">
        <v>8.3</v>
      </c>
      <c r="F59" s="104" t="s">
        <v>17</v>
      </c>
      <c r="G59" s="105"/>
      <c r="H59" s="84">
        <f t="shared" si="0"/>
        <v>0</v>
      </c>
    </row>
    <row r="60" spans="1:8" ht="15.75">
      <c r="A60" s="106">
        <f t="shared" si="1"/>
        <v>51</v>
      </c>
      <c r="B60" s="62" t="s">
        <v>238</v>
      </c>
      <c r="C60" s="19"/>
      <c r="D60" s="19"/>
      <c r="E60" s="56">
        <v>33</v>
      </c>
      <c r="F60" s="104" t="s">
        <v>14</v>
      </c>
      <c r="G60" s="105"/>
      <c r="H60" s="84">
        <f t="shared" si="0"/>
        <v>0</v>
      </c>
    </row>
    <row r="61" spans="1:8" ht="15.75">
      <c r="A61" s="106">
        <f t="shared" si="1"/>
        <v>52</v>
      </c>
      <c r="B61" s="62" t="s">
        <v>239</v>
      </c>
      <c r="C61" s="19"/>
      <c r="D61" s="19"/>
      <c r="E61" s="56">
        <v>26</v>
      </c>
      <c r="F61" s="104" t="s">
        <v>240</v>
      </c>
      <c r="G61" s="105"/>
      <c r="H61" s="84">
        <f t="shared" si="0"/>
        <v>0</v>
      </c>
    </row>
    <row r="62" spans="1:8" ht="15.75">
      <c r="A62" s="106">
        <f t="shared" si="1"/>
        <v>53</v>
      </c>
      <c r="B62" s="62" t="s">
        <v>241</v>
      </c>
      <c r="C62" s="19"/>
      <c r="D62" s="19"/>
      <c r="E62" s="56">
        <v>12</v>
      </c>
      <c r="F62" s="104" t="s">
        <v>14</v>
      </c>
      <c r="G62" s="105"/>
      <c r="H62" s="84">
        <f t="shared" si="0"/>
        <v>0</v>
      </c>
    </row>
    <row r="63" spans="1:8" ht="15.75">
      <c r="A63" s="106">
        <f t="shared" si="1"/>
        <v>54</v>
      </c>
      <c r="B63" s="62" t="s">
        <v>242</v>
      </c>
      <c r="C63" s="19"/>
      <c r="D63" s="19"/>
      <c r="E63" s="56">
        <v>15</v>
      </c>
      <c r="F63" s="104" t="s">
        <v>14</v>
      </c>
      <c r="G63" s="105"/>
      <c r="H63" s="84">
        <f t="shared" si="0"/>
        <v>0</v>
      </c>
    </row>
    <row r="64" spans="1:8" ht="15.75">
      <c r="A64" s="106">
        <f t="shared" si="1"/>
        <v>55</v>
      </c>
      <c r="B64" s="62" t="s">
        <v>243</v>
      </c>
      <c r="C64" s="19"/>
      <c r="D64" s="19"/>
      <c r="E64" s="56">
        <v>24</v>
      </c>
      <c r="F64" s="104" t="s">
        <v>17</v>
      </c>
      <c r="G64" s="105"/>
      <c r="H64" s="84">
        <f t="shared" si="0"/>
        <v>0</v>
      </c>
    </row>
    <row r="65" spans="1:8" ht="15.75">
      <c r="A65" s="106">
        <f t="shared" si="1"/>
        <v>56</v>
      </c>
      <c r="B65" s="53" t="s">
        <v>244</v>
      </c>
      <c r="C65" s="19"/>
      <c r="D65" s="19"/>
      <c r="E65" s="54">
        <v>59</v>
      </c>
      <c r="F65" s="21" t="s">
        <v>245</v>
      </c>
      <c r="G65" s="105"/>
      <c r="H65" s="84">
        <f t="shared" si="0"/>
        <v>0</v>
      </c>
    </row>
    <row r="66" spans="1:8" ht="15.75">
      <c r="A66" s="106">
        <f t="shared" si="1"/>
        <v>57</v>
      </c>
      <c r="B66" s="53" t="s">
        <v>246</v>
      </c>
      <c r="C66" s="19"/>
      <c r="D66" s="19"/>
      <c r="E66" s="54">
        <v>8</v>
      </c>
      <c r="F66" s="21" t="s">
        <v>27</v>
      </c>
      <c r="G66" s="105"/>
      <c r="H66" s="84">
        <f t="shared" si="0"/>
        <v>0</v>
      </c>
    </row>
    <row r="67" spans="1:8" ht="15.75">
      <c r="A67" s="106">
        <f t="shared" si="1"/>
        <v>58</v>
      </c>
      <c r="B67" s="107" t="s">
        <v>247</v>
      </c>
      <c r="C67" s="19"/>
      <c r="D67" s="19"/>
      <c r="E67" s="99">
        <v>9</v>
      </c>
      <c r="F67" s="27" t="s">
        <v>17</v>
      </c>
      <c r="G67" s="105"/>
      <c r="H67" s="84">
        <f t="shared" si="0"/>
        <v>0</v>
      </c>
    </row>
    <row r="68" spans="1:8" ht="15.75">
      <c r="A68" s="106">
        <f t="shared" si="1"/>
        <v>59</v>
      </c>
      <c r="B68" s="53" t="s">
        <v>248</v>
      </c>
      <c r="C68" s="19"/>
      <c r="D68" s="19"/>
      <c r="E68" s="54">
        <v>4</v>
      </c>
      <c r="F68" s="21" t="s">
        <v>17</v>
      </c>
      <c r="G68" s="105"/>
      <c r="H68" s="84">
        <f t="shared" si="0"/>
        <v>0</v>
      </c>
    </row>
    <row r="69" spans="1:8" ht="15.75">
      <c r="A69" s="106">
        <f t="shared" si="1"/>
        <v>60</v>
      </c>
      <c r="B69" s="53" t="s">
        <v>249</v>
      </c>
      <c r="C69" s="19"/>
      <c r="D69" s="19"/>
      <c r="E69" s="54">
        <v>11</v>
      </c>
      <c r="F69" s="21" t="s">
        <v>14</v>
      </c>
      <c r="G69" s="105"/>
      <c r="H69" s="84">
        <f t="shared" si="0"/>
        <v>0</v>
      </c>
    </row>
    <row r="70" spans="1:8" ht="15.75">
      <c r="A70" s="106">
        <f t="shared" si="1"/>
        <v>61</v>
      </c>
      <c r="B70" s="53" t="s">
        <v>250</v>
      </c>
      <c r="C70" s="19"/>
      <c r="D70" s="19"/>
      <c r="E70" s="54">
        <v>9.8</v>
      </c>
      <c r="F70" s="21" t="s">
        <v>17</v>
      </c>
      <c r="G70" s="105"/>
      <c r="H70" s="84">
        <f t="shared" si="0"/>
        <v>0</v>
      </c>
    </row>
    <row r="71" spans="1:8" ht="15.75">
      <c r="A71" s="106">
        <f t="shared" si="1"/>
        <v>62</v>
      </c>
      <c r="B71" s="53" t="s">
        <v>251</v>
      </c>
      <c r="C71" s="19"/>
      <c r="D71" s="19"/>
      <c r="E71" s="54">
        <v>5.5</v>
      </c>
      <c r="F71" s="21" t="s">
        <v>17</v>
      </c>
      <c r="G71" s="105"/>
      <c r="H71" s="84">
        <f t="shared" si="0"/>
        <v>0</v>
      </c>
    </row>
    <row r="72" spans="1:8" ht="15.75">
      <c r="A72" s="106">
        <f t="shared" si="1"/>
        <v>63</v>
      </c>
      <c r="B72" s="113" t="s">
        <v>252</v>
      </c>
      <c r="C72" s="19"/>
      <c r="D72" s="19"/>
      <c r="E72" s="99">
        <v>244</v>
      </c>
      <c r="F72" s="27" t="s">
        <v>14</v>
      </c>
      <c r="G72" s="105"/>
      <c r="H72" s="84">
        <f t="shared" si="0"/>
        <v>0</v>
      </c>
    </row>
    <row r="73" spans="1:8" ht="15.75">
      <c r="A73" s="106">
        <f t="shared" si="1"/>
        <v>64</v>
      </c>
      <c r="B73" s="53" t="s">
        <v>253</v>
      </c>
      <c r="C73" s="19"/>
      <c r="D73" s="19"/>
      <c r="E73" s="56">
        <v>101</v>
      </c>
      <c r="F73" s="21" t="s">
        <v>17</v>
      </c>
      <c r="G73" s="105"/>
      <c r="H73" s="84">
        <f t="shared" si="0"/>
        <v>0</v>
      </c>
    </row>
    <row r="74" spans="1:8" ht="15">
      <c r="A74" s="35"/>
      <c r="B74" s="35"/>
      <c r="C74" s="35"/>
      <c r="D74" s="35"/>
      <c r="E74" s="32" t="s">
        <v>29</v>
      </c>
      <c r="F74" s="32"/>
      <c r="G74" s="32"/>
      <c r="H74" s="33">
        <f>SUM(H10:H73)</f>
        <v>0</v>
      </c>
    </row>
    <row r="75" spans="1:8" ht="15">
      <c r="A75" s="35"/>
      <c r="B75" s="35"/>
      <c r="C75" s="35"/>
      <c r="D75" s="35"/>
      <c r="E75" s="35"/>
      <c r="F75" s="35"/>
      <c r="G75" s="35"/>
      <c r="H75" s="35"/>
    </row>
    <row r="76" spans="1:8" ht="15">
      <c r="A76" s="35"/>
      <c r="B76" s="35"/>
      <c r="C76" s="35" t="s">
        <v>30</v>
      </c>
      <c r="D76" s="35"/>
      <c r="E76" s="35"/>
      <c r="F76" s="35"/>
      <c r="G76" s="35"/>
      <c r="H76" s="35"/>
    </row>
  </sheetData>
  <sheetProtection selectLockedCells="1" selectUnlockedCells="1"/>
  <mergeCells count="8">
    <mergeCell ref="A8:A9"/>
    <mergeCell ref="B8:B9"/>
    <mergeCell ref="C8:C9"/>
    <mergeCell ref="D8:D9"/>
    <mergeCell ref="E8:F8"/>
    <mergeCell ref="G8:G9"/>
    <mergeCell ref="H8:H9"/>
    <mergeCell ref="E74:G74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3"/>
  <sheetViews>
    <sheetView workbookViewId="0" topLeftCell="A1">
      <selection activeCell="H10" sqref="H10"/>
    </sheetView>
  </sheetViews>
  <sheetFormatPr defaultColWidth="9.140625" defaultRowHeight="12.75"/>
  <cols>
    <col min="1" max="1" width="3.28125" style="72" customWidth="1"/>
    <col min="2" max="2" width="18.7109375" style="2" customWidth="1"/>
    <col min="3" max="3" width="12.57421875" style="2" customWidth="1"/>
    <col min="4" max="4" width="14.8515625" style="4" customWidth="1"/>
    <col min="5" max="16384" width="9.7109375" style="4" customWidth="1"/>
  </cols>
  <sheetData>
    <row r="1" s="4" customFormat="1" ht="15">
      <c r="C1" s="2"/>
    </row>
    <row r="2" s="4" customFormat="1" ht="33.75" customHeight="1">
      <c r="C2" s="2"/>
    </row>
    <row r="3" s="4" customFormat="1" ht="18.75" customHeight="1">
      <c r="C3" s="2"/>
    </row>
    <row r="4" spans="1:2" ht="15">
      <c r="A4" s="5">
        <f>PIECZYWO!A3</f>
        <v>0</v>
      </c>
      <c r="B4" s="4"/>
    </row>
    <row r="5" spans="1:2" ht="15">
      <c r="A5" s="5" t="s">
        <v>254</v>
      </c>
      <c r="B5" s="4"/>
    </row>
    <row r="6" s="4" customFormat="1" ht="15">
      <c r="C6" s="2"/>
    </row>
    <row r="7" spans="1:2" ht="15">
      <c r="A7" s="37" t="s">
        <v>255</v>
      </c>
      <c r="B7" s="37"/>
    </row>
    <row r="8" spans="1:8" ht="67.5" customHeight="1">
      <c r="A8" s="114" t="s">
        <v>4</v>
      </c>
      <c r="B8" s="10" t="s">
        <v>5</v>
      </c>
      <c r="C8" s="11" t="s">
        <v>6</v>
      </c>
      <c r="D8" s="12" t="s">
        <v>7</v>
      </c>
      <c r="E8" s="10" t="s">
        <v>8</v>
      </c>
      <c r="F8" s="10"/>
      <c r="G8" s="13" t="s">
        <v>9</v>
      </c>
      <c r="H8" s="14" t="s">
        <v>10</v>
      </c>
    </row>
    <row r="9" spans="1:8" ht="25.5">
      <c r="A9" s="114"/>
      <c r="B9" s="10"/>
      <c r="C9" s="11"/>
      <c r="D9" s="12"/>
      <c r="E9" s="15" t="s">
        <v>11</v>
      </c>
      <c r="F9" s="16" t="s">
        <v>12</v>
      </c>
      <c r="G9" s="13"/>
      <c r="H9" s="14"/>
    </row>
    <row r="10" spans="1:8" ht="48">
      <c r="A10" s="115">
        <v>1</v>
      </c>
      <c r="B10" s="115">
        <v>1</v>
      </c>
      <c r="C10" s="116" t="s">
        <v>256</v>
      </c>
      <c r="D10" s="19"/>
      <c r="E10" s="117">
        <v>476</v>
      </c>
      <c r="F10" s="118" t="s">
        <v>257</v>
      </c>
      <c r="G10" s="31"/>
      <c r="H10" s="119">
        <f>G10*E10</f>
        <v>0</v>
      </c>
    </row>
    <row r="11" spans="1:8" ht="15">
      <c r="A11" s="35"/>
      <c r="B11" s="35"/>
      <c r="C11" s="35"/>
      <c r="D11" s="35"/>
      <c r="E11" s="32" t="s">
        <v>29</v>
      </c>
      <c r="F11" s="32"/>
      <c r="G11" s="32"/>
      <c r="H11" s="33">
        <f>H10</f>
        <v>0</v>
      </c>
    </row>
    <row r="12" spans="1:8" ht="15">
      <c r="A12" s="35"/>
      <c r="B12" s="35"/>
      <c r="C12" s="35"/>
      <c r="D12" s="35"/>
      <c r="E12" s="35"/>
      <c r="F12" s="35"/>
      <c r="G12" s="35"/>
      <c r="H12" s="35"/>
    </row>
    <row r="13" spans="1:8" ht="15">
      <c r="A13" s="35"/>
      <c r="B13" s="35"/>
      <c r="C13" s="35" t="s">
        <v>30</v>
      </c>
      <c r="D13" s="35"/>
      <c r="E13" s="35"/>
      <c r="F13" s="35"/>
      <c r="G13" s="35"/>
      <c r="H13" s="35"/>
    </row>
  </sheetData>
  <sheetProtection selectLockedCells="1" selectUnlockedCells="1"/>
  <mergeCells count="8">
    <mergeCell ref="A8:A9"/>
    <mergeCell ref="B8:B9"/>
    <mergeCell ref="C8:C9"/>
    <mergeCell ref="D8:D9"/>
    <mergeCell ref="E8:F8"/>
    <mergeCell ref="G8:G9"/>
    <mergeCell ref="H8:H9"/>
    <mergeCell ref="E11:G11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25"/>
  <sheetViews>
    <sheetView workbookViewId="0" topLeftCell="A1">
      <selection activeCell="H10" sqref="H10"/>
    </sheetView>
  </sheetViews>
  <sheetFormatPr defaultColWidth="9.140625" defaultRowHeight="12.75"/>
  <cols>
    <col min="1" max="1" width="6.7109375" style="72" customWidth="1"/>
    <col min="2" max="2" width="33.28125" style="2" customWidth="1"/>
    <col min="3" max="3" width="9.7109375" style="2" customWidth="1"/>
    <col min="4" max="4" width="11.28125" style="2" customWidth="1"/>
    <col min="5" max="5" width="9.7109375" style="2" customWidth="1"/>
    <col min="6" max="6" width="13.28125" style="4" customWidth="1"/>
    <col min="7" max="16384" width="9.7109375" style="4" customWidth="1"/>
  </cols>
  <sheetData>
    <row r="5" ht="36.75" customHeight="1">
      <c r="A5" s="5">
        <f>PIECZYWO!A3</f>
        <v>0</v>
      </c>
    </row>
    <row r="6" ht="15">
      <c r="A6" s="5" t="s">
        <v>258</v>
      </c>
    </row>
    <row r="7" spans="1:2" ht="15">
      <c r="A7" s="6"/>
      <c r="B7" s="120" t="s">
        <v>259</v>
      </c>
    </row>
    <row r="8" spans="1:8" ht="15" customHeight="1">
      <c r="A8" s="16" t="s">
        <v>4</v>
      </c>
      <c r="B8" s="16" t="s">
        <v>5</v>
      </c>
      <c r="C8" s="78" t="s">
        <v>6</v>
      </c>
      <c r="D8" s="79" t="s">
        <v>7</v>
      </c>
      <c r="E8" s="16" t="s">
        <v>8</v>
      </c>
      <c r="F8" s="16"/>
      <c r="G8" s="80" t="s">
        <v>9</v>
      </c>
      <c r="H8" s="80" t="s">
        <v>10</v>
      </c>
    </row>
    <row r="9" spans="1:8" ht="34.5" customHeight="1">
      <c r="A9" s="16"/>
      <c r="B9" s="16"/>
      <c r="C9" s="78"/>
      <c r="D9" s="79"/>
      <c r="E9" s="15" t="s">
        <v>11</v>
      </c>
      <c r="F9" s="16" t="s">
        <v>12</v>
      </c>
      <c r="G9" s="80"/>
      <c r="H9" s="80"/>
    </row>
    <row r="10" spans="1:8" ht="15.75">
      <c r="A10" s="121">
        <v>1</v>
      </c>
      <c r="B10" s="122" t="s">
        <v>260</v>
      </c>
      <c r="C10" s="19"/>
      <c r="D10" s="19"/>
      <c r="E10" s="24">
        <v>42</v>
      </c>
      <c r="F10" s="21" t="s">
        <v>14</v>
      </c>
      <c r="G10" s="22"/>
      <c r="H10" s="84">
        <f aca="true" t="shared" si="0" ref="H10:H22">G10*E10</f>
        <v>0</v>
      </c>
    </row>
    <row r="11" spans="1:8" ht="30" customHeight="1">
      <c r="A11" s="121">
        <v>2</v>
      </c>
      <c r="B11" s="122" t="s">
        <v>261</v>
      </c>
      <c r="C11" s="19"/>
      <c r="D11" s="19"/>
      <c r="E11" s="20">
        <v>1</v>
      </c>
      <c r="F11" s="21" t="s">
        <v>17</v>
      </c>
      <c r="G11" s="22"/>
      <c r="H11" s="84">
        <f t="shared" si="0"/>
        <v>0</v>
      </c>
    </row>
    <row r="12" spans="1:8" ht="30" customHeight="1">
      <c r="A12" s="121">
        <v>3</v>
      </c>
      <c r="B12" s="122" t="s">
        <v>262</v>
      </c>
      <c r="C12" s="19"/>
      <c r="D12" s="19"/>
      <c r="E12" s="20">
        <v>2</v>
      </c>
      <c r="F12" s="21" t="s">
        <v>17</v>
      </c>
      <c r="G12" s="22"/>
      <c r="H12" s="84">
        <f t="shared" si="0"/>
        <v>0</v>
      </c>
    </row>
    <row r="13" spans="1:8" ht="30" customHeight="1">
      <c r="A13" s="121">
        <v>4</v>
      </c>
      <c r="B13" s="122" t="s">
        <v>263</v>
      </c>
      <c r="C13" s="19"/>
      <c r="D13" s="19"/>
      <c r="E13" s="20">
        <v>8.6</v>
      </c>
      <c r="F13" s="21" t="s">
        <v>17</v>
      </c>
      <c r="G13" s="22"/>
      <c r="H13" s="84">
        <f t="shared" si="0"/>
        <v>0</v>
      </c>
    </row>
    <row r="14" spans="1:8" ht="15.75">
      <c r="A14" s="121">
        <v>5</v>
      </c>
      <c r="B14" s="123" t="s">
        <v>264</v>
      </c>
      <c r="C14" s="19"/>
      <c r="D14" s="19"/>
      <c r="E14" s="124">
        <v>2.5</v>
      </c>
      <c r="F14" s="125" t="s">
        <v>17</v>
      </c>
      <c r="G14" s="22"/>
      <c r="H14" s="84">
        <f t="shared" si="0"/>
        <v>0</v>
      </c>
    </row>
    <row r="15" spans="1:8" ht="30" customHeight="1">
      <c r="A15" s="121">
        <v>6</v>
      </c>
      <c r="B15" s="122" t="s">
        <v>265</v>
      </c>
      <c r="C15" s="19"/>
      <c r="D15" s="19"/>
      <c r="E15" s="20">
        <v>3</v>
      </c>
      <c r="F15" s="21" t="s">
        <v>17</v>
      </c>
      <c r="G15" s="22"/>
      <c r="H15" s="84">
        <f t="shared" si="0"/>
        <v>0</v>
      </c>
    </row>
    <row r="16" spans="1:8" ht="30" customHeight="1">
      <c r="A16" s="121">
        <v>7</v>
      </c>
      <c r="B16" s="122" t="s">
        <v>266</v>
      </c>
      <c r="C16" s="19"/>
      <c r="D16" s="19"/>
      <c r="E16" s="20">
        <v>1.5</v>
      </c>
      <c r="F16" s="21" t="s">
        <v>17</v>
      </c>
      <c r="G16" s="22"/>
      <c r="H16" s="84">
        <f t="shared" si="0"/>
        <v>0</v>
      </c>
    </row>
    <row r="17" spans="1:8" ht="30" customHeight="1">
      <c r="A17" s="121">
        <v>8</v>
      </c>
      <c r="B17" s="122" t="s">
        <v>267</v>
      </c>
      <c r="C17" s="19"/>
      <c r="D17" s="19"/>
      <c r="E17" s="20">
        <v>6.5</v>
      </c>
      <c r="F17" s="21" t="s">
        <v>17</v>
      </c>
      <c r="G17" s="22"/>
      <c r="H17" s="84">
        <f t="shared" si="0"/>
        <v>0</v>
      </c>
    </row>
    <row r="18" spans="1:8" ht="15.75">
      <c r="A18" s="121">
        <v>9</v>
      </c>
      <c r="B18" s="122" t="s">
        <v>268</v>
      </c>
      <c r="C18" s="19"/>
      <c r="D18" s="19"/>
      <c r="E18" s="24">
        <v>11</v>
      </c>
      <c r="F18" s="21" t="s">
        <v>17</v>
      </c>
      <c r="G18" s="22"/>
      <c r="H18" s="84">
        <f t="shared" si="0"/>
        <v>0</v>
      </c>
    </row>
    <row r="19" spans="1:8" ht="15.75">
      <c r="A19" s="121">
        <v>10</v>
      </c>
      <c r="B19" s="123" t="s">
        <v>269</v>
      </c>
      <c r="C19" s="19"/>
      <c r="D19" s="19"/>
      <c r="E19" s="124">
        <v>6.8</v>
      </c>
      <c r="F19" s="125" t="s">
        <v>17</v>
      </c>
      <c r="G19" s="22"/>
      <c r="H19" s="84">
        <f t="shared" si="0"/>
        <v>0</v>
      </c>
    </row>
    <row r="20" spans="1:8" ht="15.75">
      <c r="A20" s="121">
        <v>11</v>
      </c>
      <c r="B20" s="123" t="s">
        <v>270</v>
      </c>
      <c r="C20" s="19"/>
      <c r="D20" s="19"/>
      <c r="E20" s="124">
        <v>8.2</v>
      </c>
      <c r="F20" s="125" t="s">
        <v>17</v>
      </c>
      <c r="G20" s="22"/>
      <c r="H20" s="84">
        <f t="shared" si="0"/>
        <v>0</v>
      </c>
    </row>
    <row r="21" spans="1:8" ht="36.75">
      <c r="A21" s="121">
        <v>12</v>
      </c>
      <c r="B21" s="122" t="s">
        <v>271</v>
      </c>
      <c r="C21" s="19"/>
      <c r="D21" s="19"/>
      <c r="E21" s="20">
        <v>2</v>
      </c>
      <c r="F21" s="21" t="s">
        <v>17</v>
      </c>
      <c r="G21" s="22"/>
      <c r="H21" s="84">
        <f t="shared" si="0"/>
        <v>0</v>
      </c>
    </row>
    <row r="22" spans="1:8" ht="25.5">
      <c r="A22" s="121">
        <v>13</v>
      </c>
      <c r="B22" s="122" t="s">
        <v>272</v>
      </c>
      <c r="C22" s="19"/>
      <c r="D22" s="19"/>
      <c r="E22" s="54">
        <v>5</v>
      </c>
      <c r="F22" s="21" t="s">
        <v>17</v>
      </c>
      <c r="G22" s="22"/>
      <c r="H22" s="84">
        <f t="shared" si="0"/>
        <v>0</v>
      </c>
    </row>
    <row r="23" spans="1:8" ht="15">
      <c r="A23" s="35"/>
      <c r="B23" s="35"/>
      <c r="C23" s="35"/>
      <c r="D23" s="35"/>
      <c r="E23" s="32" t="s">
        <v>29</v>
      </c>
      <c r="F23" s="32"/>
      <c r="G23" s="32"/>
      <c r="H23" s="33">
        <f>SUM(H10:H22)</f>
        <v>0</v>
      </c>
    </row>
    <row r="24" spans="1:8" ht="15">
      <c r="A24" s="35"/>
      <c r="B24" s="35"/>
      <c r="C24" s="35"/>
      <c r="D24" s="35"/>
      <c r="E24" s="35"/>
      <c r="F24" s="35"/>
      <c r="G24" s="35"/>
      <c r="H24" s="35"/>
    </row>
    <row r="25" spans="1:8" ht="15">
      <c r="A25" s="35"/>
      <c r="B25" s="35"/>
      <c r="C25" s="35" t="s">
        <v>30</v>
      </c>
      <c r="D25" s="35"/>
      <c r="E25" s="35"/>
      <c r="F25" s="35"/>
      <c r="G25" s="35"/>
      <c r="H25" s="35"/>
    </row>
  </sheetData>
  <sheetProtection selectLockedCells="1" selectUnlockedCells="1"/>
  <mergeCells count="8">
    <mergeCell ref="A8:A9"/>
    <mergeCell ref="B8:B9"/>
    <mergeCell ref="C8:C9"/>
    <mergeCell ref="D8:D9"/>
    <mergeCell ref="E8:F8"/>
    <mergeCell ref="G8:G9"/>
    <mergeCell ref="H8:H9"/>
    <mergeCell ref="E23:G23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22"/>
  <sheetViews>
    <sheetView workbookViewId="0" topLeftCell="A1">
      <selection activeCell="J10" sqref="J10"/>
    </sheetView>
  </sheetViews>
  <sheetFormatPr defaultColWidth="8.00390625" defaultRowHeight="12.75"/>
  <cols>
    <col min="1" max="1" width="4.7109375" style="126" customWidth="1"/>
    <col min="2" max="2" width="26.140625" style="126" customWidth="1"/>
    <col min="3" max="3" width="12.421875" style="126" customWidth="1"/>
    <col min="4" max="4" width="11.8515625" style="126" customWidth="1"/>
    <col min="5" max="6" width="9.421875" style="126" customWidth="1"/>
    <col min="7" max="7" width="12.140625" style="126" customWidth="1"/>
    <col min="8" max="8" width="14.140625" style="126" customWidth="1"/>
    <col min="9" max="16384" width="9.421875" style="126" customWidth="1"/>
  </cols>
  <sheetData>
    <row r="2" ht="47.25" customHeight="1"/>
    <row r="4" spans="1:2" ht="39" customHeight="1">
      <c r="A4" s="5">
        <f>PIECZYWO!A3</f>
        <v>0</v>
      </c>
      <c r="B4" s="127"/>
    </row>
    <row r="5" ht="14.25">
      <c r="A5" s="5" t="s">
        <v>273</v>
      </c>
    </row>
    <row r="7" spans="1:2" ht="14.25">
      <c r="A7" s="6"/>
      <c r="B7" s="120" t="s">
        <v>274</v>
      </c>
    </row>
    <row r="8" spans="1:8" ht="14.25" customHeight="1">
      <c r="A8" s="114" t="s">
        <v>4</v>
      </c>
      <c r="B8" s="10" t="s">
        <v>5</v>
      </c>
      <c r="C8" s="11" t="s">
        <v>6</v>
      </c>
      <c r="D8" s="12" t="s">
        <v>7</v>
      </c>
      <c r="E8" s="10" t="s">
        <v>8</v>
      </c>
      <c r="F8" s="10"/>
      <c r="G8" s="13" t="s">
        <v>9</v>
      </c>
      <c r="H8" s="14" t="s">
        <v>10</v>
      </c>
    </row>
    <row r="9" spans="1:8" ht="50.25" customHeight="1">
      <c r="A9" s="114"/>
      <c r="B9" s="10"/>
      <c r="C9" s="11"/>
      <c r="D9" s="12"/>
      <c r="E9" s="15" t="s">
        <v>11</v>
      </c>
      <c r="F9" s="16" t="s">
        <v>12</v>
      </c>
      <c r="G9" s="13"/>
      <c r="H9" s="14"/>
    </row>
    <row r="10" spans="1:8" ht="15.75">
      <c r="A10" s="17">
        <v>1</v>
      </c>
      <c r="B10" s="128" t="s">
        <v>275</v>
      </c>
      <c r="C10" s="19"/>
      <c r="D10" s="19"/>
      <c r="E10" s="24">
        <v>2.5</v>
      </c>
      <c r="F10" s="104" t="s">
        <v>17</v>
      </c>
      <c r="G10" s="129"/>
      <c r="H10" s="130">
        <f aca="true" t="shared" si="0" ref="H10:H19">G10*E10</f>
        <v>0</v>
      </c>
    </row>
    <row r="11" spans="1:8" ht="15.75">
      <c r="A11" s="17">
        <f aca="true" t="shared" si="1" ref="A11:A16">A10+1</f>
        <v>2</v>
      </c>
      <c r="B11" s="128" t="s">
        <v>276</v>
      </c>
      <c r="C11" s="19"/>
      <c r="D11" s="19"/>
      <c r="E11" s="24">
        <v>3</v>
      </c>
      <c r="F11" s="104" t="s">
        <v>14</v>
      </c>
      <c r="G11" s="129"/>
      <c r="H11" s="130">
        <f t="shared" si="0"/>
        <v>0</v>
      </c>
    </row>
    <row r="12" spans="1:8" ht="15.75">
      <c r="A12" s="17">
        <f t="shared" si="1"/>
        <v>3</v>
      </c>
      <c r="B12" s="128" t="s">
        <v>277</v>
      </c>
      <c r="C12" s="19"/>
      <c r="D12" s="19"/>
      <c r="E12" s="24">
        <v>0.8</v>
      </c>
      <c r="F12" s="104" t="s">
        <v>17</v>
      </c>
      <c r="G12" s="129"/>
      <c r="H12" s="130">
        <f t="shared" si="0"/>
        <v>0</v>
      </c>
    </row>
    <row r="13" spans="1:8" ht="15.75">
      <c r="A13" s="17">
        <f t="shared" si="1"/>
        <v>4</v>
      </c>
      <c r="B13" s="128" t="s">
        <v>278</v>
      </c>
      <c r="C13" s="19"/>
      <c r="D13" s="19"/>
      <c r="E13" s="24">
        <v>1.6</v>
      </c>
      <c r="F13" s="104" t="s">
        <v>17</v>
      </c>
      <c r="G13" s="129"/>
      <c r="H13" s="130">
        <f t="shared" si="0"/>
        <v>0</v>
      </c>
    </row>
    <row r="14" spans="1:8" ht="15.75">
      <c r="A14" s="17">
        <f t="shared" si="1"/>
        <v>5</v>
      </c>
      <c r="B14" s="128" t="s">
        <v>279</v>
      </c>
      <c r="C14" s="19"/>
      <c r="D14" s="19"/>
      <c r="E14" s="131">
        <v>1.5</v>
      </c>
      <c r="F14" s="132" t="s">
        <v>17</v>
      </c>
      <c r="G14" s="129"/>
      <c r="H14" s="130">
        <f t="shared" si="0"/>
        <v>0</v>
      </c>
    </row>
    <row r="15" spans="1:8" ht="15.75">
      <c r="A15" s="17">
        <f t="shared" si="1"/>
        <v>6</v>
      </c>
      <c r="B15" s="128" t="s">
        <v>280</v>
      </c>
      <c r="C15" s="19"/>
      <c r="D15" s="19"/>
      <c r="E15" s="24">
        <v>5</v>
      </c>
      <c r="F15" s="104" t="s">
        <v>14</v>
      </c>
      <c r="G15" s="129"/>
      <c r="H15" s="130">
        <f t="shared" si="0"/>
        <v>0</v>
      </c>
    </row>
    <row r="16" spans="1:8" ht="15.75">
      <c r="A16" s="17">
        <f t="shared" si="1"/>
        <v>7</v>
      </c>
      <c r="B16" s="133" t="s">
        <v>281</v>
      </c>
      <c r="C16" s="19"/>
      <c r="D16" s="19"/>
      <c r="E16" s="134">
        <v>1</v>
      </c>
      <c r="F16" s="135" t="s">
        <v>17</v>
      </c>
      <c r="G16" s="129"/>
      <c r="H16" s="130">
        <f t="shared" si="0"/>
        <v>0</v>
      </c>
    </row>
    <row r="17" spans="1:8" ht="15.75">
      <c r="A17" s="17">
        <v>1</v>
      </c>
      <c r="B17" s="128" t="s">
        <v>275</v>
      </c>
      <c r="C17" s="19"/>
      <c r="D17" s="19"/>
      <c r="E17" s="24">
        <v>2.5</v>
      </c>
      <c r="F17" s="104" t="s">
        <v>17</v>
      </c>
      <c r="G17" s="129"/>
      <c r="H17" s="130">
        <f t="shared" si="0"/>
        <v>0</v>
      </c>
    </row>
    <row r="18" spans="1:8" ht="15.75">
      <c r="A18" s="17">
        <f aca="true" t="shared" si="2" ref="A18:A19">A17+1</f>
        <v>2</v>
      </c>
      <c r="B18" s="128" t="s">
        <v>276</v>
      </c>
      <c r="C18" s="19"/>
      <c r="D18" s="19"/>
      <c r="E18" s="24">
        <v>3</v>
      </c>
      <c r="F18" s="104" t="s">
        <v>14</v>
      </c>
      <c r="G18" s="129"/>
      <c r="H18" s="130">
        <f t="shared" si="0"/>
        <v>0</v>
      </c>
    </row>
    <row r="19" spans="1:8" ht="15.75">
      <c r="A19" s="17">
        <f t="shared" si="2"/>
        <v>3</v>
      </c>
      <c r="B19" s="128" t="s">
        <v>277</v>
      </c>
      <c r="C19" s="19"/>
      <c r="D19" s="19"/>
      <c r="E19" s="24">
        <v>0.8</v>
      </c>
      <c r="F19" s="104" t="s">
        <v>17</v>
      </c>
      <c r="G19" s="136"/>
      <c r="H19" s="130">
        <f t="shared" si="0"/>
        <v>0</v>
      </c>
    </row>
    <row r="20" spans="1:8" ht="15.75">
      <c r="A20" s="35"/>
      <c r="B20" s="35"/>
      <c r="C20" s="35"/>
      <c r="D20" s="35"/>
      <c r="E20" s="70" t="s">
        <v>29</v>
      </c>
      <c r="F20" s="70"/>
      <c r="G20" s="70"/>
      <c r="H20" s="71">
        <f>SUM(H10:H19)</f>
        <v>0</v>
      </c>
    </row>
    <row r="21" spans="1:8" ht="15.75">
      <c r="A21" s="35"/>
      <c r="B21" s="35"/>
      <c r="C21" s="35"/>
      <c r="D21" s="35"/>
      <c r="E21" s="35"/>
      <c r="F21" s="35"/>
      <c r="G21" s="35"/>
      <c r="H21" s="35"/>
    </row>
    <row r="22" spans="1:8" ht="15.75">
      <c r="A22" s="35"/>
      <c r="B22" s="35"/>
      <c r="C22" s="35" t="s">
        <v>30</v>
      </c>
      <c r="D22" s="35"/>
      <c r="E22" s="35"/>
      <c r="F22" s="35"/>
      <c r="G22" s="35"/>
      <c r="H22" s="35"/>
    </row>
    <row r="23" ht="15.75"/>
    <row r="24" ht="15.75"/>
  </sheetData>
  <sheetProtection selectLockedCells="1" selectUnlockedCells="1"/>
  <mergeCells count="8">
    <mergeCell ref="A8:A9"/>
    <mergeCell ref="B8:B9"/>
    <mergeCell ref="C8:C9"/>
    <mergeCell ref="D8:D9"/>
    <mergeCell ref="E8:F8"/>
    <mergeCell ref="G8:G9"/>
    <mergeCell ref="H8:H9"/>
    <mergeCell ref="E20:G2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47"/>
  <sheetViews>
    <sheetView workbookViewId="0" topLeftCell="A31">
      <selection activeCell="H11" sqref="H11"/>
    </sheetView>
  </sheetViews>
  <sheetFormatPr defaultColWidth="8.00390625" defaultRowHeight="12.75"/>
  <cols>
    <col min="1" max="1" width="6.7109375" style="137" customWidth="1"/>
    <col min="2" max="2" width="31.421875" style="127" customWidth="1"/>
    <col min="3" max="3" width="13.140625" style="126" customWidth="1"/>
    <col min="4" max="4" width="12.8515625" style="126" customWidth="1"/>
    <col min="5" max="6" width="9.421875" style="126" customWidth="1"/>
    <col min="7" max="7" width="13.57421875" style="126" customWidth="1"/>
    <col min="8" max="16384" width="9.421875" style="126" customWidth="1"/>
  </cols>
  <sheetData>
    <row r="5" ht="39" customHeight="1">
      <c r="A5" s="5">
        <f>PIECZYWO!A3</f>
        <v>0</v>
      </c>
    </row>
    <row r="6" ht="14.25">
      <c r="A6" s="5" t="s">
        <v>282</v>
      </c>
    </row>
    <row r="8" spans="1:2" ht="14.25">
      <c r="A8" s="138"/>
      <c r="B8" s="139" t="s">
        <v>283</v>
      </c>
    </row>
    <row r="9" spans="1:8" ht="14.25" customHeight="1">
      <c r="A9" s="114" t="s">
        <v>4</v>
      </c>
      <c r="B9" s="10" t="s">
        <v>5</v>
      </c>
      <c r="C9" s="11" t="s">
        <v>6</v>
      </c>
      <c r="D9" s="12" t="s">
        <v>7</v>
      </c>
      <c r="E9" s="10" t="s">
        <v>8</v>
      </c>
      <c r="F9" s="10"/>
      <c r="G9" s="13" t="s">
        <v>9</v>
      </c>
      <c r="H9" s="14" t="s">
        <v>10</v>
      </c>
    </row>
    <row r="10" spans="1:8" ht="76.5" customHeight="1">
      <c r="A10" s="114"/>
      <c r="B10" s="10"/>
      <c r="C10" s="11"/>
      <c r="D10" s="12"/>
      <c r="E10" s="15" t="s">
        <v>11</v>
      </c>
      <c r="F10" s="16" t="s">
        <v>12</v>
      </c>
      <c r="G10" s="13"/>
      <c r="H10" s="14"/>
    </row>
    <row r="11" spans="1:8" ht="15.75">
      <c r="A11" s="140">
        <v>1</v>
      </c>
      <c r="B11" s="62" t="s">
        <v>284</v>
      </c>
      <c r="C11" s="19"/>
      <c r="D11" s="19"/>
      <c r="E11" s="56">
        <v>5</v>
      </c>
      <c r="F11" s="104" t="s">
        <v>14</v>
      </c>
      <c r="G11" s="129"/>
      <c r="H11" s="130">
        <f aca="true" t="shared" si="0" ref="H11:H44">E11*G11</f>
        <v>0</v>
      </c>
    </row>
    <row r="12" spans="1:8" ht="15.75">
      <c r="A12" s="140">
        <f aca="true" t="shared" si="1" ref="A12:A44">A11+1</f>
        <v>2</v>
      </c>
      <c r="B12" s="62" t="s">
        <v>285</v>
      </c>
      <c r="C12" s="19"/>
      <c r="D12" s="19"/>
      <c r="E12" s="56">
        <v>8</v>
      </c>
      <c r="F12" s="104" t="s">
        <v>14</v>
      </c>
      <c r="G12" s="129"/>
      <c r="H12" s="130">
        <f t="shared" si="0"/>
        <v>0</v>
      </c>
    </row>
    <row r="13" spans="1:8" ht="15.75">
      <c r="A13" s="140">
        <f t="shared" si="1"/>
        <v>3</v>
      </c>
      <c r="B13" s="62" t="s">
        <v>286</v>
      </c>
      <c r="C13" s="19"/>
      <c r="D13" s="19"/>
      <c r="E13" s="56">
        <v>6</v>
      </c>
      <c r="F13" s="104" t="s">
        <v>14</v>
      </c>
      <c r="G13" s="129"/>
      <c r="H13" s="130">
        <f t="shared" si="0"/>
        <v>0</v>
      </c>
    </row>
    <row r="14" spans="1:8" ht="15.75">
      <c r="A14" s="140">
        <f t="shared" si="1"/>
        <v>4</v>
      </c>
      <c r="B14" s="62" t="s">
        <v>287</v>
      </c>
      <c r="C14" s="19"/>
      <c r="D14" s="19"/>
      <c r="E14" s="56">
        <v>83</v>
      </c>
      <c r="F14" s="104" t="s">
        <v>14</v>
      </c>
      <c r="G14" s="129"/>
      <c r="H14" s="130">
        <f t="shared" si="0"/>
        <v>0</v>
      </c>
    </row>
    <row r="15" spans="1:8" ht="15.75">
      <c r="A15" s="140">
        <f t="shared" si="1"/>
        <v>5</v>
      </c>
      <c r="B15" s="86" t="s">
        <v>288</v>
      </c>
      <c r="C15" s="19"/>
      <c r="D15" s="19"/>
      <c r="E15" s="110">
        <v>9</v>
      </c>
      <c r="F15" s="88" t="s">
        <v>14</v>
      </c>
      <c r="G15" s="129"/>
      <c r="H15" s="130">
        <f t="shared" si="0"/>
        <v>0</v>
      </c>
    </row>
    <row r="16" spans="1:8" ht="15.75">
      <c r="A16" s="140">
        <f t="shared" si="1"/>
        <v>6</v>
      </c>
      <c r="B16" s="62" t="s">
        <v>289</v>
      </c>
      <c r="C16" s="19"/>
      <c r="D16" s="19"/>
      <c r="E16" s="56">
        <v>16</v>
      </c>
      <c r="F16" s="104" t="s">
        <v>14</v>
      </c>
      <c r="G16" s="129"/>
      <c r="H16" s="130">
        <f t="shared" si="0"/>
        <v>0</v>
      </c>
    </row>
    <row r="17" spans="1:8" ht="15.75">
      <c r="A17" s="140">
        <f t="shared" si="1"/>
        <v>7</v>
      </c>
      <c r="B17" s="86" t="s">
        <v>290</v>
      </c>
      <c r="C17" s="19"/>
      <c r="D17" s="19"/>
      <c r="E17" s="110">
        <v>2</v>
      </c>
      <c r="F17" s="88" t="s">
        <v>14</v>
      </c>
      <c r="G17" s="129"/>
      <c r="H17" s="130">
        <f t="shared" si="0"/>
        <v>0</v>
      </c>
    </row>
    <row r="18" spans="1:8" ht="15.75">
      <c r="A18" s="140">
        <f t="shared" si="1"/>
        <v>8</v>
      </c>
      <c r="B18" s="86" t="s">
        <v>291</v>
      </c>
      <c r="C18" s="19"/>
      <c r="D18" s="19"/>
      <c r="E18" s="110">
        <v>10</v>
      </c>
      <c r="F18" s="88" t="s">
        <v>14</v>
      </c>
      <c r="G18" s="129"/>
      <c r="H18" s="130">
        <f t="shared" si="0"/>
        <v>0</v>
      </c>
    </row>
    <row r="19" spans="1:8" ht="15.75">
      <c r="A19" s="140">
        <f t="shared" si="1"/>
        <v>9</v>
      </c>
      <c r="B19" s="25" t="s">
        <v>292</v>
      </c>
      <c r="C19" s="19"/>
      <c r="D19" s="19"/>
      <c r="E19" s="99">
        <v>1</v>
      </c>
      <c r="F19" s="27" t="s">
        <v>27</v>
      </c>
      <c r="G19" s="129"/>
      <c r="H19" s="130">
        <f t="shared" si="0"/>
        <v>0</v>
      </c>
    </row>
    <row r="20" spans="1:8" ht="15.75">
      <c r="A20" s="140">
        <f t="shared" si="1"/>
        <v>10</v>
      </c>
      <c r="B20" s="62" t="s">
        <v>293</v>
      </c>
      <c r="C20" s="19"/>
      <c r="D20" s="19"/>
      <c r="E20" s="56">
        <v>2</v>
      </c>
      <c r="F20" s="104" t="s">
        <v>27</v>
      </c>
      <c r="G20" s="129"/>
      <c r="H20" s="130">
        <f t="shared" si="0"/>
        <v>0</v>
      </c>
    </row>
    <row r="21" spans="1:8" ht="15.75">
      <c r="A21" s="140">
        <f t="shared" si="1"/>
        <v>11</v>
      </c>
      <c r="B21" s="62" t="s">
        <v>294</v>
      </c>
      <c r="C21" s="19"/>
      <c r="D21" s="19"/>
      <c r="E21" s="56">
        <v>8</v>
      </c>
      <c r="F21" s="104" t="s">
        <v>27</v>
      </c>
      <c r="G21" s="129"/>
      <c r="H21" s="130">
        <f t="shared" si="0"/>
        <v>0</v>
      </c>
    </row>
    <row r="22" spans="1:8" ht="15.75">
      <c r="A22" s="140">
        <f t="shared" si="1"/>
        <v>12</v>
      </c>
      <c r="B22" s="62" t="s">
        <v>295</v>
      </c>
      <c r="C22" s="19"/>
      <c r="D22" s="19"/>
      <c r="E22" s="56">
        <v>12</v>
      </c>
      <c r="F22" s="104" t="s">
        <v>27</v>
      </c>
      <c r="G22" s="129"/>
      <c r="H22" s="130">
        <f t="shared" si="0"/>
        <v>0</v>
      </c>
    </row>
    <row r="23" spans="1:8" ht="15.75">
      <c r="A23" s="140">
        <f t="shared" si="1"/>
        <v>13</v>
      </c>
      <c r="B23" s="86" t="s">
        <v>296</v>
      </c>
      <c r="C23" s="19"/>
      <c r="D23" s="19"/>
      <c r="E23" s="87">
        <v>14</v>
      </c>
      <c r="F23" s="88" t="s">
        <v>27</v>
      </c>
      <c r="G23" s="129"/>
      <c r="H23" s="130">
        <f t="shared" si="0"/>
        <v>0</v>
      </c>
    </row>
    <row r="24" spans="1:8" ht="15.75">
      <c r="A24" s="140">
        <f t="shared" si="1"/>
        <v>14</v>
      </c>
      <c r="B24" s="62" t="s">
        <v>297</v>
      </c>
      <c r="C24" s="19"/>
      <c r="D24" s="19"/>
      <c r="E24" s="56">
        <v>15</v>
      </c>
      <c r="F24" s="104" t="s">
        <v>27</v>
      </c>
      <c r="G24" s="129"/>
      <c r="H24" s="130">
        <f t="shared" si="0"/>
        <v>0</v>
      </c>
    </row>
    <row r="25" spans="1:8" ht="15.75">
      <c r="A25" s="140">
        <f t="shared" si="1"/>
        <v>15</v>
      </c>
      <c r="B25" s="86" t="s">
        <v>298</v>
      </c>
      <c r="C25" s="19"/>
      <c r="D25" s="19"/>
      <c r="E25" s="110">
        <v>3</v>
      </c>
      <c r="F25" s="88" t="s">
        <v>14</v>
      </c>
      <c r="G25" s="129"/>
      <c r="H25" s="130">
        <f t="shared" si="0"/>
        <v>0</v>
      </c>
    </row>
    <row r="26" spans="1:8" ht="15.75">
      <c r="A26" s="140">
        <f t="shared" si="1"/>
        <v>16</v>
      </c>
      <c r="B26" s="62" t="s">
        <v>299</v>
      </c>
      <c r="C26" s="19"/>
      <c r="D26" s="19"/>
      <c r="E26" s="56">
        <v>4</v>
      </c>
      <c r="F26" s="104" t="s">
        <v>17</v>
      </c>
      <c r="G26" s="129"/>
      <c r="H26" s="130">
        <f t="shared" si="0"/>
        <v>0</v>
      </c>
    </row>
    <row r="27" spans="1:8" ht="15.75">
      <c r="A27" s="140">
        <f t="shared" si="1"/>
        <v>17</v>
      </c>
      <c r="B27" s="62" t="s">
        <v>300</v>
      </c>
      <c r="C27" s="19"/>
      <c r="D27" s="19"/>
      <c r="E27" s="56">
        <v>11</v>
      </c>
      <c r="F27" s="104" t="s">
        <v>14</v>
      </c>
      <c r="G27" s="129"/>
      <c r="H27" s="130">
        <f t="shared" si="0"/>
        <v>0</v>
      </c>
    </row>
    <row r="28" spans="1:8" ht="15.75">
      <c r="A28" s="140">
        <f t="shared" si="1"/>
        <v>18</v>
      </c>
      <c r="B28" s="62" t="s">
        <v>301</v>
      </c>
      <c r="C28" s="19"/>
      <c r="D28" s="19"/>
      <c r="E28" s="56">
        <v>20</v>
      </c>
      <c r="F28" s="104" t="s">
        <v>27</v>
      </c>
      <c r="G28" s="129"/>
      <c r="H28" s="130">
        <f t="shared" si="0"/>
        <v>0</v>
      </c>
    </row>
    <row r="29" spans="1:8" ht="15.75">
      <c r="A29" s="140">
        <f t="shared" si="1"/>
        <v>19</v>
      </c>
      <c r="B29" s="62" t="s">
        <v>302</v>
      </c>
      <c r="C29" s="19"/>
      <c r="D29" s="19"/>
      <c r="E29" s="56">
        <v>61</v>
      </c>
      <c r="F29" s="104" t="s">
        <v>27</v>
      </c>
      <c r="G29" s="129"/>
      <c r="H29" s="130">
        <f t="shared" si="0"/>
        <v>0</v>
      </c>
    </row>
    <row r="30" spans="1:8" ht="15.75">
      <c r="A30" s="140">
        <f t="shared" si="1"/>
        <v>20</v>
      </c>
      <c r="B30" s="86" t="s">
        <v>303</v>
      </c>
      <c r="C30" s="19"/>
      <c r="D30" s="19"/>
      <c r="E30" s="110">
        <v>0.14</v>
      </c>
      <c r="F30" s="88" t="s">
        <v>17</v>
      </c>
      <c r="G30" s="129"/>
      <c r="H30" s="130">
        <f t="shared" si="0"/>
        <v>0</v>
      </c>
    </row>
    <row r="31" spans="1:8" ht="15.75">
      <c r="A31" s="140">
        <f t="shared" si="1"/>
        <v>21</v>
      </c>
      <c r="B31" s="62" t="s">
        <v>304</v>
      </c>
      <c r="C31" s="19"/>
      <c r="D31" s="19"/>
      <c r="E31" s="56">
        <v>15</v>
      </c>
      <c r="F31" s="104" t="s">
        <v>27</v>
      </c>
      <c r="G31" s="129"/>
      <c r="H31" s="130">
        <f t="shared" si="0"/>
        <v>0</v>
      </c>
    </row>
    <row r="32" spans="1:8" ht="15.75">
      <c r="A32" s="140">
        <f t="shared" si="1"/>
        <v>22</v>
      </c>
      <c r="B32" s="62" t="s">
        <v>305</v>
      </c>
      <c r="C32" s="19"/>
      <c r="D32" s="19"/>
      <c r="E32" s="56">
        <v>8</v>
      </c>
      <c r="F32" s="104" t="s">
        <v>27</v>
      </c>
      <c r="G32" s="129"/>
      <c r="H32" s="130">
        <f t="shared" si="0"/>
        <v>0</v>
      </c>
    </row>
    <row r="33" spans="1:8" ht="15.75">
      <c r="A33" s="140">
        <f t="shared" si="1"/>
        <v>23</v>
      </c>
      <c r="B33" s="62" t="s">
        <v>306</v>
      </c>
      <c r="C33" s="19"/>
      <c r="D33" s="19"/>
      <c r="E33" s="56">
        <v>23</v>
      </c>
      <c r="F33" s="104" t="s">
        <v>27</v>
      </c>
      <c r="G33" s="129"/>
      <c r="H33" s="130">
        <f t="shared" si="0"/>
        <v>0</v>
      </c>
    </row>
    <row r="34" spans="1:8" ht="15.75">
      <c r="A34" s="140">
        <f t="shared" si="1"/>
        <v>24</v>
      </c>
      <c r="B34" s="86" t="s">
        <v>307</v>
      </c>
      <c r="C34" s="19"/>
      <c r="D34" s="19"/>
      <c r="E34" s="110">
        <v>59</v>
      </c>
      <c r="F34" s="88" t="s">
        <v>14</v>
      </c>
      <c r="G34" s="129"/>
      <c r="H34" s="130">
        <f t="shared" si="0"/>
        <v>0</v>
      </c>
    </row>
    <row r="35" spans="1:8" ht="15.75">
      <c r="A35" s="140">
        <f t="shared" si="1"/>
        <v>25</v>
      </c>
      <c r="B35" s="86" t="s">
        <v>308</v>
      </c>
      <c r="C35" s="19"/>
      <c r="D35" s="19"/>
      <c r="E35" s="110">
        <v>5</v>
      </c>
      <c r="F35" s="88" t="s">
        <v>14</v>
      </c>
      <c r="G35" s="129"/>
      <c r="H35" s="130">
        <f t="shared" si="0"/>
        <v>0</v>
      </c>
    </row>
    <row r="36" spans="1:8" ht="15.75">
      <c r="A36" s="140">
        <f t="shared" si="1"/>
        <v>26</v>
      </c>
      <c r="B36" s="62" t="s">
        <v>309</v>
      </c>
      <c r="C36" s="19"/>
      <c r="D36" s="19"/>
      <c r="E36" s="56">
        <v>4</v>
      </c>
      <c r="F36" s="104" t="s">
        <v>27</v>
      </c>
      <c r="G36" s="129"/>
      <c r="H36" s="130">
        <f t="shared" si="0"/>
        <v>0</v>
      </c>
    </row>
    <row r="37" spans="1:8" ht="15" customHeight="1">
      <c r="A37" s="140">
        <f t="shared" si="1"/>
        <v>27</v>
      </c>
      <c r="B37" s="62" t="s">
        <v>310</v>
      </c>
      <c r="C37" s="19"/>
      <c r="D37" s="19"/>
      <c r="E37" s="56">
        <v>4</v>
      </c>
      <c r="F37" s="104" t="s">
        <v>27</v>
      </c>
      <c r="G37" s="129"/>
      <c r="H37" s="130">
        <f t="shared" si="0"/>
        <v>0</v>
      </c>
    </row>
    <row r="38" spans="1:8" ht="15.75">
      <c r="A38" s="140">
        <f t="shared" si="1"/>
        <v>28</v>
      </c>
      <c r="B38" s="86" t="s">
        <v>311</v>
      </c>
      <c r="C38" s="19"/>
      <c r="D38" s="19"/>
      <c r="E38" s="110">
        <v>17</v>
      </c>
      <c r="F38" s="88" t="s">
        <v>14</v>
      </c>
      <c r="G38" s="129"/>
      <c r="H38" s="130">
        <f t="shared" si="0"/>
        <v>0</v>
      </c>
    </row>
    <row r="39" spans="1:8" ht="15.75">
      <c r="A39" s="140">
        <f t="shared" si="1"/>
        <v>29</v>
      </c>
      <c r="B39" s="62" t="s">
        <v>312</v>
      </c>
      <c r="C39" s="19"/>
      <c r="D39" s="19"/>
      <c r="E39" s="56">
        <v>19</v>
      </c>
      <c r="F39" s="104" t="s">
        <v>17</v>
      </c>
      <c r="G39" s="129"/>
      <c r="H39" s="130">
        <f t="shared" si="0"/>
        <v>0</v>
      </c>
    </row>
    <row r="40" spans="1:8" ht="15.75">
      <c r="A40" s="140">
        <f t="shared" si="1"/>
        <v>30</v>
      </c>
      <c r="B40" s="62" t="s">
        <v>313</v>
      </c>
      <c r="C40" s="19"/>
      <c r="D40" s="19"/>
      <c r="E40" s="56">
        <v>8</v>
      </c>
      <c r="F40" s="104" t="s">
        <v>27</v>
      </c>
      <c r="G40" s="129"/>
      <c r="H40" s="130">
        <f t="shared" si="0"/>
        <v>0</v>
      </c>
    </row>
    <row r="41" spans="1:8" ht="15.75">
      <c r="A41" s="140">
        <f t="shared" si="1"/>
        <v>31</v>
      </c>
      <c r="B41" s="62" t="s">
        <v>314</v>
      </c>
      <c r="C41" s="19"/>
      <c r="D41" s="19"/>
      <c r="E41" s="54">
        <v>8</v>
      </c>
      <c r="F41" s="21" t="s">
        <v>14</v>
      </c>
      <c r="G41" s="129"/>
      <c r="H41" s="130">
        <f t="shared" si="0"/>
        <v>0</v>
      </c>
    </row>
    <row r="42" spans="1:8" ht="15.75">
      <c r="A42" s="140">
        <f t="shared" si="1"/>
        <v>32</v>
      </c>
      <c r="B42" s="86" t="s">
        <v>315</v>
      </c>
      <c r="C42" s="19"/>
      <c r="D42" s="19"/>
      <c r="E42" s="110">
        <v>5</v>
      </c>
      <c r="F42" s="88" t="s">
        <v>14</v>
      </c>
      <c r="G42" s="129"/>
      <c r="H42" s="130">
        <f t="shared" si="0"/>
        <v>0</v>
      </c>
    </row>
    <row r="43" spans="1:8" ht="15.75">
      <c r="A43" s="140">
        <f t="shared" si="1"/>
        <v>33</v>
      </c>
      <c r="B43" s="62" t="s">
        <v>316</v>
      </c>
      <c r="C43" s="19"/>
      <c r="D43" s="19"/>
      <c r="E43" s="56">
        <v>13</v>
      </c>
      <c r="F43" s="104" t="s">
        <v>27</v>
      </c>
      <c r="G43" s="129"/>
      <c r="H43" s="130">
        <f t="shared" si="0"/>
        <v>0</v>
      </c>
    </row>
    <row r="44" spans="1:8" ht="15.75">
      <c r="A44" s="140">
        <f t="shared" si="1"/>
        <v>34</v>
      </c>
      <c r="B44" s="141" t="s">
        <v>317</v>
      </c>
      <c r="C44" s="19"/>
      <c r="D44" s="19"/>
      <c r="E44" s="142">
        <v>20.4</v>
      </c>
      <c r="F44" s="143" t="s">
        <v>17</v>
      </c>
      <c r="G44" s="129"/>
      <c r="H44" s="130">
        <f t="shared" si="0"/>
        <v>0</v>
      </c>
    </row>
    <row r="45" spans="1:8" ht="15">
      <c r="A45" s="35"/>
      <c r="B45" s="35"/>
      <c r="C45" s="35"/>
      <c r="D45" s="35"/>
      <c r="E45" s="32" t="s">
        <v>29</v>
      </c>
      <c r="F45" s="32"/>
      <c r="G45" s="32"/>
      <c r="H45" s="33">
        <f>SUM(H11:H44)</f>
        <v>0</v>
      </c>
    </row>
    <row r="46" spans="1:8" ht="14.25">
      <c r="A46" s="35"/>
      <c r="B46" s="35"/>
      <c r="C46" s="35"/>
      <c r="D46" s="35"/>
      <c r="E46" s="35"/>
      <c r="F46" s="35"/>
      <c r="G46" s="35"/>
      <c r="H46" s="35"/>
    </row>
    <row r="47" spans="1:8" ht="14.25">
      <c r="A47" s="35"/>
      <c r="B47" s="35"/>
      <c r="C47" s="35" t="s">
        <v>30</v>
      </c>
      <c r="D47" s="35"/>
      <c r="E47" s="35"/>
      <c r="F47" s="35"/>
      <c r="G47" s="35"/>
      <c r="H47" s="35"/>
    </row>
  </sheetData>
  <sheetProtection selectLockedCells="1" selectUnlockedCells="1"/>
  <mergeCells count="8">
    <mergeCell ref="A9:A10"/>
    <mergeCell ref="B9:B10"/>
    <mergeCell ref="C9:C10"/>
    <mergeCell ref="D9:D10"/>
    <mergeCell ref="E9:F9"/>
    <mergeCell ref="G9:G10"/>
    <mergeCell ref="H9:H10"/>
    <mergeCell ref="E45:G45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/>
  <dcterms:created xsi:type="dcterms:W3CDTF">2022-02-18T12:37:13Z</dcterms:created>
  <dcterms:modified xsi:type="dcterms:W3CDTF">2022-05-27T07:02:39Z</dcterms:modified>
  <cp:category/>
  <cp:version/>
  <cp:contentType/>
  <cp:contentStatus/>
  <cp:revision>8</cp:revision>
</cp:coreProperties>
</file>